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3525" tabRatio="996" firstSheet="3" activeTab="4"/>
  </bookViews>
  <sheets>
    <sheet name="00000" sheetId="1" state="veryHidden" r:id="rId1"/>
    <sheet name="00001" sheetId="2" state="veryHidden" r:id="rId2"/>
    <sheet name="00002" sheetId="3" state="veryHidden" r:id="rId3"/>
    <sheet name="Cashflow- to KLSE" sheetId="4" r:id="rId4"/>
    <sheet name="P &amp; L- KLSE" sheetId="5" r:id="rId5"/>
    <sheet name="BS-KLSE" sheetId="6" r:id="rId6"/>
    <sheet name="SCIE-to KLSE" sheetId="7" r:id="rId7"/>
  </sheets>
  <definedNames/>
  <calcPr fullCalcOnLoad="1"/>
</workbook>
</file>

<file path=xl/sharedStrings.xml><?xml version="1.0" encoding="utf-8"?>
<sst xmlns="http://schemas.openxmlformats.org/spreadsheetml/2006/main" count="197" uniqueCount="151">
  <si>
    <t>Depreciation</t>
  </si>
  <si>
    <t>Share Capital</t>
  </si>
  <si>
    <t>Cash and bank balances</t>
  </si>
  <si>
    <t>Interest Income</t>
  </si>
  <si>
    <t>Other Income</t>
  </si>
  <si>
    <t>Due from customers on contracts</t>
  </si>
  <si>
    <t>Trade Payables</t>
  </si>
  <si>
    <t>Other Payables</t>
  </si>
  <si>
    <t>Non-current liabilities</t>
  </si>
  <si>
    <t>FAJAR  BARU CAPITAL BHD (281645-U)</t>
  </si>
  <si>
    <t>Revenue</t>
  </si>
  <si>
    <t>Finance Cost</t>
  </si>
  <si>
    <t>AS AT</t>
  </si>
  <si>
    <t>END OF</t>
  </si>
  <si>
    <t xml:space="preserve">CURRENT </t>
  </si>
  <si>
    <t>QUARTER</t>
  </si>
  <si>
    <t>RM'000</t>
  </si>
  <si>
    <t>CURRENT</t>
  </si>
  <si>
    <t>PRECEDING YEAR</t>
  </si>
  <si>
    <t>YEAR</t>
  </si>
  <si>
    <t>CORRESPONDING</t>
  </si>
  <si>
    <t>TO DATE</t>
  </si>
  <si>
    <t>PERIOD</t>
  </si>
  <si>
    <t>Property, Plant &amp; Equipment</t>
  </si>
  <si>
    <t>Other Investments</t>
  </si>
  <si>
    <t>Minority Interest</t>
  </si>
  <si>
    <t>Short Term Borrowings</t>
  </si>
  <si>
    <t xml:space="preserve"> </t>
  </si>
  <si>
    <t>Individual Quarter</t>
  </si>
  <si>
    <t>Cumulative Quarter</t>
  </si>
  <si>
    <t>Adjustment for non-cash flow:-</t>
  </si>
  <si>
    <t>Change in working capital</t>
  </si>
  <si>
    <t>(RM'000)</t>
  </si>
  <si>
    <t>Profit/(Loss) before tax</t>
  </si>
  <si>
    <t>Interest expenses</t>
  </si>
  <si>
    <t>Interest income</t>
  </si>
  <si>
    <t>Operating profit/(loss) before changes in working capital</t>
  </si>
  <si>
    <t>(Increase)/Decrease in inventories</t>
  </si>
  <si>
    <t>(Increase)/Decrease in receivables</t>
  </si>
  <si>
    <t>(Increase)/Decrease in due from customers on contracts</t>
  </si>
  <si>
    <t>Cash generated from/(used in) operations</t>
  </si>
  <si>
    <t>Interest paid</t>
  </si>
  <si>
    <t>Net cash flow generated from/(used in) operating activities</t>
  </si>
  <si>
    <t>CASH FLOW FROM OPERATING ACTIVITIES</t>
  </si>
  <si>
    <t>CASH FLOW FROM INVESTING ACTIVITIES</t>
  </si>
  <si>
    <t>Interest received</t>
  </si>
  <si>
    <t>Net cash generated from investing activities</t>
  </si>
  <si>
    <t>CASH FLOW FROM FINANCING ACTIVITIES</t>
  </si>
  <si>
    <t>Repayment of hire purchase</t>
  </si>
  <si>
    <t>NET INCREASE/(DECREASE) IN CASH AND CASH EQUIVALENTS</t>
  </si>
  <si>
    <t>CASH AND CASH EQUIVALENTS COMPRISE:</t>
  </si>
  <si>
    <t>Bank Overdrafts</t>
  </si>
  <si>
    <t>Cost of Sales</t>
  </si>
  <si>
    <t>Gross Profit</t>
  </si>
  <si>
    <t>Operating Expenses</t>
  </si>
  <si>
    <t>Repayment of  trust receipts</t>
  </si>
  <si>
    <t>Hire Purchase</t>
  </si>
  <si>
    <t>UNAUDITED CONDENSED CONSOLIDATED INCOME STATEMENT</t>
  </si>
  <si>
    <t>UNAUDITED CONDENSED CONSOLIDATED BALANCE SHEET</t>
  </si>
  <si>
    <t xml:space="preserve">Net profit for the </t>
  </si>
  <si>
    <t>financial period</t>
  </si>
  <si>
    <t>Unaudited Condensed Consolidated Statement of Changes in Equity</t>
  </si>
  <si>
    <t>Unaudited Condensed Consolidated Cash Flow Statements</t>
  </si>
  <si>
    <t xml:space="preserve">YEAR </t>
  </si>
  <si>
    <t>ENDED</t>
  </si>
  <si>
    <t>FINANCIAL</t>
  </si>
  <si>
    <t>Retention Sums</t>
  </si>
  <si>
    <t>Distributable</t>
  </si>
  <si>
    <t xml:space="preserve">Share </t>
  </si>
  <si>
    <t>premium</t>
  </si>
  <si>
    <t>Retained</t>
  </si>
  <si>
    <t>profit</t>
  </si>
  <si>
    <t>Share Premium</t>
  </si>
  <si>
    <t>Increase/(Decrease) in payables</t>
  </si>
  <si>
    <t>Taxes paid</t>
  </si>
  <si>
    <t>Net Proceeds from trust receipts</t>
  </si>
  <si>
    <t>Bad Debts written off</t>
  </si>
  <si>
    <t>Taxes refund</t>
  </si>
  <si>
    <t>Amortisation of reserve on consolidation</t>
  </si>
  <si>
    <t>Minority interests</t>
  </si>
  <si>
    <t xml:space="preserve">PRECEDING </t>
  </si>
  <si>
    <t>Non-current other payables</t>
  </si>
  <si>
    <t>(Increase)/Decrease in property development projects</t>
  </si>
  <si>
    <t>31/12/2005</t>
  </si>
  <si>
    <t>30/06/2006</t>
  </si>
  <si>
    <t>Accumulated losses</t>
  </si>
  <si>
    <t>Purchase of property,plant and equipment</t>
  </si>
  <si>
    <t>Proceeds from disposal of property, plant and equipment</t>
  </si>
  <si>
    <t>Net cash used in financing activities</t>
  </si>
  <si>
    <t>Land held for property development</t>
  </si>
  <si>
    <t>Trade receivables</t>
  </si>
  <si>
    <t>Other receivables</t>
  </si>
  <si>
    <t>Profit for the period</t>
  </si>
  <si>
    <t>Net assets per share attributable to ordinary equity</t>
  </si>
  <si>
    <t>holders of the parent (RM)</t>
  </si>
  <si>
    <t>Gain on disposal of property,plant and equipment</t>
  </si>
  <si>
    <t xml:space="preserve">Cash on hand and at banks </t>
  </si>
  <si>
    <t>Deposits with licensed banks</t>
  </si>
  <si>
    <t>Attributable to :</t>
  </si>
  <si>
    <t>Equity holders of the parent</t>
  </si>
  <si>
    <t>Equity attributable to equity holders of the parent</t>
  </si>
  <si>
    <t>Total equity</t>
  </si>
  <si>
    <t>Hire Purchase payables</t>
  </si>
  <si>
    <t>Deferred tax liabilities</t>
  </si>
  <si>
    <t>31/12/2006</t>
  </si>
  <si>
    <t>Profit Before Tax</t>
  </si>
  <si>
    <t>Income Tax Expense</t>
  </si>
  <si>
    <t>- Basic</t>
  </si>
  <si>
    <t>- Diluted</t>
  </si>
  <si>
    <t xml:space="preserve">Earnings per share attibutable to </t>
  </si>
  <si>
    <t>N/A</t>
  </si>
  <si>
    <t>equity holders of the parent ( sen )</t>
  </si>
  <si>
    <t>ASSETS</t>
  </si>
  <si>
    <t>TOTAL ASSETS</t>
  </si>
  <si>
    <t>EQUITY AND LIABILITIES</t>
  </si>
  <si>
    <t>Current Liabilities</t>
  </si>
  <si>
    <t>Non-current assets</t>
  </si>
  <si>
    <t>Current Assets</t>
  </si>
  <si>
    <t>Total Liabilities</t>
  </si>
  <si>
    <t>TOTAL EQUITY AND LIABILITIES</t>
  </si>
  <si>
    <t>Efeects of adopting FRS 3</t>
  </si>
  <si>
    <t xml:space="preserve">                               Non-distributable</t>
  </si>
  <si>
    <t>Reserve on</t>
  </si>
  <si>
    <t>consolidation</t>
  </si>
  <si>
    <t>As Restated</t>
  </si>
  <si>
    <t>Sub-total</t>
  </si>
  <si>
    <t>Minority</t>
  </si>
  <si>
    <t>Interest</t>
  </si>
  <si>
    <t xml:space="preserve">Total </t>
  </si>
  <si>
    <t>Equity</t>
  </si>
  <si>
    <t xml:space="preserve">  Total equity attributable to shareholders of the Company</t>
  </si>
  <si>
    <t>Balance as at 1 July 2006</t>
  </si>
  <si>
    <t>Balance as at 1 July 2005</t>
  </si>
  <si>
    <t>Reserve on consolidation recognized</t>
  </si>
  <si>
    <t>(The unaudited Condensed Consolidated Statement of Changes in Equity should be read in conjunction with the Annual Financial Statement</t>
  </si>
  <si>
    <t xml:space="preserve"> for the year ended 30 June 2006 and the accompaning explanatory notes attached to the interim financial statements)</t>
  </si>
  <si>
    <t>(The unaudited Condensed Consolidated Balance Sheet should be read in conjunction with the Annual Financial Statements</t>
  </si>
  <si>
    <t xml:space="preserve">  for the year ended 30 June 2006 and the accompanying explanatory notes attached to the interim financial statements)</t>
  </si>
  <si>
    <t>CASH AND CASH EQUIVALENTS AT 1 JULY</t>
  </si>
  <si>
    <t>CASH AND CASH EQUIVALENTS AT 30 SEPTEMBER</t>
  </si>
  <si>
    <t>(Restated)</t>
  </si>
  <si>
    <t>Balance as at 31 Dec 2006</t>
  </si>
  <si>
    <t>Balance as at 31 Dec 2005 (Restated)</t>
  </si>
  <si>
    <t>the year 30 June 2006 and the accompanying explanatory notes attached to the interim financial statements)</t>
  </si>
  <si>
    <t>(The unaudited Condensed Consolidated Income Statement should be read in conjunction with the Annual Financial Statement for</t>
  </si>
  <si>
    <t>(The unaudited Condensed Consolidated Cash Flow Statement should be read in conjunction with the Annual Financial Statements for the year ended 30 June 2006 and the accompanying explanatory notes attached to the interim financial statements)</t>
  </si>
  <si>
    <t>AS AT 31 DECEMBER 2006</t>
  </si>
  <si>
    <t>For the 2nd Quarter ended 31 December 2006</t>
  </si>
  <si>
    <t>For the 2nd Quarter Ended 31 December 2006</t>
  </si>
  <si>
    <t>For the 2nd  quarter ended 31 December 2006</t>
  </si>
  <si>
    <t>-</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</si>
</sst>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 #,##0.00_ ;_ * \-#,##0.00_ ;_ * &quot;-&quot;??_ ;_ @_ "/>
    <numFmt numFmtId="173" formatCode="_(* #,##0_);_(* \(#,##0\);_(* &quot;-&quot;??_);_(@_)"/>
    <numFmt numFmtId="174" formatCode="#,##0.000_);[Red]\(#,##0.000\)"/>
    <numFmt numFmtId="175" formatCode="0.000%"/>
    <numFmt numFmtId="176" formatCode="0.00_)"/>
    <numFmt numFmtId="177" formatCode="0.00%;\(0.00\)%"/>
    <numFmt numFmtId="178" formatCode="#,##0;\(#,##0\)"/>
    <numFmt numFmtId="179" formatCode="#,##0.0000_);\(#,##0.0000\)"/>
    <numFmt numFmtId="180" formatCode="_(* #,##0.00_);_(* \(#,##0.00\);_(* &quot;-&quot;_);_(@_)"/>
    <numFmt numFmtId="181" formatCode="_(* #,##0.0000_);_(* \(#,##0.0000\);_(* &quot;-&quot;??_);_(@_)"/>
    <numFmt numFmtId="182" formatCode="d/mm/yyyy;@"/>
    <numFmt numFmtId="183" formatCode="d/mm/yy;@"/>
    <numFmt numFmtId="184" formatCode="_(* #,##0.0000_);_(* \(#,##0.0000\);_(* &quot;-&quot;_);_(@_)"/>
    <numFmt numFmtId="185" formatCode="_(* #,##0.0_);_(* \(#,##0.0\);_(* &quot;-&quot;??_);_(@_)"/>
    <numFmt numFmtId="186" formatCode="#,##0.00000_);\(#,##0.00000\)"/>
    <numFmt numFmtId="187" formatCode="#,##0.000_);\(#,##0.000\)"/>
    <numFmt numFmtId="188" formatCode="#,##0.0_);\(#,##0.0\)"/>
    <numFmt numFmtId="189" formatCode="#,##0.000000000000_);\(#,##0.000000000000\)"/>
    <numFmt numFmtId="190" formatCode="#,##0.00000000000_);\(#,##0.00000000000\)"/>
    <numFmt numFmtId="191" formatCode="#,##0.0000000000_);\(#,##0.0000000000\)"/>
    <numFmt numFmtId="192" formatCode="#,##0.000000000_);\(#,##0.000000000\)"/>
    <numFmt numFmtId="193" formatCode="#,##0.00000000_);\(#,##0.00000000\)"/>
    <numFmt numFmtId="194" formatCode="#,##0.0000000_);\(#,##0.0000000\)"/>
    <numFmt numFmtId="195" formatCode="#,##0.000000_);\(#,##0.000000\)"/>
    <numFmt numFmtId="196" formatCode="0.0000"/>
    <numFmt numFmtId="197" formatCode="0.000"/>
    <numFmt numFmtId="198" formatCode="0.0"/>
  </numFmts>
  <fonts count="22">
    <font>
      <sz val="11"/>
      <name val="Book Antiqua"/>
      <family val="1"/>
    </font>
    <font>
      <sz val="10"/>
      <name val="Arial"/>
      <family val="2"/>
    </font>
    <font>
      <sz val="10"/>
      <name val="Courier"/>
      <family val="3"/>
    </font>
    <font>
      <u val="single"/>
      <sz val="8.4"/>
      <color indexed="12"/>
      <name val="Arial"/>
      <family val="2"/>
    </font>
    <font>
      <b/>
      <i/>
      <sz val="16"/>
      <name val="Helv"/>
      <family val="2"/>
    </font>
    <font>
      <u val="single"/>
      <sz val="8.25"/>
      <color indexed="36"/>
      <name val="Book Antiqua"/>
      <family val="1"/>
    </font>
    <font>
      <b/>
      <u val="single"/>
      <sz val="12"/>
      <name val="Times New Roman"/>
      <family val="1"/>
    </font>
    <font>
      <b/>
      <sz val="12"/>
      <name val="Times New Roman"/>
      <family val="1"/>
    </font>
    <font>
      <sz val="12"/>
      <name val="Times New Roman"/>
      <family val="1"/>
    </font>
    <font>
      <u val="singleAccounting"/>
      <sz val="12"/>
      <name val="Times New Roman"/>
      <family val="1"/>
    </font>
    <font>
      <b/>
      <sz val="12"/>
      <color indexed="10"/>
      <name val="Times New Roman"/>
      <family val="1"/>
    </font>
    <font>
      <b/>
      <sz val="14"/>
      <name val="Times New Roman"/>
      <family val="1"/>
    </font>
    <font>
      <b/>
      <sz val="12"/>
      <name val="Book Antiqua"/>
      <family val="1"/>
    </font>
    <font>
      <sz val="12"/>
      <color indexed="10"/>
      <name val="Times New Roman"/>
      <family val="1"/>
    </font>
    <font>
      <sz val="10"/>
      <name val="Book Antiqua"/>
      <family val="1"/>
    </font>
    <font>
      <sz val="11"/>
      <color indexed="53"/>
      <name val="Book Antiqua"/>
      <family val="1"/>
    </font>
    <font>
      <b/>
      <sz val="10"/>
      <name val="Times New Roman"/>
      <family val="1"/>
    </font>
    <font>
      <sz val="10"/>
      <name val="Times New Roman"/>
      <family val="1"/>
    </font>
    <font>
      <b/>
      <u val="single"/>
      <sz val="10"/>
      <name val="Times New Roman"/>
      <family val="1"/>
    </font>
    <font>
      <i/>
      <sz val="10"/>
      <name val="Times New Roman"/>
      <family val="1"/>
    </font>
    <font>
      <b/>
      <sz val="10"/>
      <name val="Book Antiqua"/>
      <family val="1"/>
    </font>
    <font>
      <sz val="8"/>
      <color indexed="53"/>
      <name val="Book Antiqua"/>
      <family val="1"/>
    </font>
  </fonts>
  <fills count="2">
    <fill>
      <patternFill/>
    </fill>
    <fill>
      <patternFill patternType="gray125"/>
    </fill>
  </fills>
  <borders count="19">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style="thin"/>
      <right style="thin"/>
      <top style="medium"/>
      <bottom>
        <color indexed="63"/>
      </bottom>
    </border>
    <border>
      <left style="thin"/>
      <right style="thin"/>
      <top style="medium"/>
      <bottom style="double"/>
    </border>
    <border>
      <left>
        <color indexed="63"/>
      </left>
      <right>
        <color indexed="63"/>
      </right>
      <top style="thin"/>
      <bottom style="thin"/>
    </border>
    <border>
      <left style="medium"/>
      <right style="medium"/>
      <top style="medium"/>
      <bottom style="medium"/>
    </border>
    <border>
      <left style="thin"/>
      <right>
        <color indexed="63"/>
      </right>
      <top style="thin"/>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2" fillId="0" borderId="0">
      <alignment/>
      <protection locked="0"/>
    </xf>
    <xf numFmtId="174" fontId="1" fillId="0" borderId="0">
      <alignment/>
      <protection locked="0"/>
    </xf>
    <xf numFmtId="0" fontId="5" fillId="0" borderId="0" applyNumberFormat="0" applyFill="0" applyBorder="0" applyAlignment="0" applyProtection="0"/>
    <xf numFmtId="175" fontId="1" fillId="0" borderId="0">
      <alignment/>
      <protection locked="0"/>
    </xf>
    <xf numFmtId="175" fontId="1" fillId="0" borderId="0">
      <alignment/>
      <protection locked="0"/>
    </xf>
    <xf numFmtId="0" fontId="3" fillId="0" borderId="0" applyNumberFormat="0" applyFill="0" applyBorder="0" applyAlignment="0" applyProtection="0"/>
    <xf numFmtId="176" fontId="4" fillId="0" borderId="0">
      <alignment/>
      <protection/>
    </xf>
    <xf numFmtId="9" fontId="0" fillId="0" borderId="0" applyFont="0" applyFill="0" applyBorder="0" applyAlignment="0" applyProtection="0"/>
    <xf numFmtId="175" fontId="1" fillId="0" borderId="1">
      <alignment/>
      <protection locked="0"/>
    </xf>
  </cellStyleXfs>
  <cellXfs count="125">
    <xf numFmtId="0" fontId="0" fillId="0" borderId="0" xfId="0" applyAlignment="1">
      <alignment/>
    </xf>
    <xf numFmtId="0" fontId="0" fillId="0" borderId="0" xfId="0" applyFill="1" applyAlignment="1">
      <alignment/>
    </xf>
    <xf numFmtId="173" fontId="0" fillId="0" borderId="0" xfId="15" applyNumberFormat="1" applyFill="1" applyAlignment="1">
      <alignment/>
    </xf>
    <xf numFmtId="173" fontId="0" fillId="0" borderId="2" xfId="15" applyNumberFormat="1" applyFill="1" applyBorder="1" applyAlignment="1">
      <alignment/>
    </xf>
    <xf numFmtId="43" fontId="8" fillId="0" borderId="0" xfId="15" applyFont="1" applyFill="1" applyAlignment="1">
      <alignment/>
    </xf>
    <xf numFmtId="0" fontId="8" fillId="0" borderId="0" xfId="0" applyFont="1" applyFill="1" applyBorder="1" applyAlignment="1">
      <alignment/>
    </xf>
    <xf numFmtId="37" fontId="8" fillId="0" borderId="0" xfId="0" applyNumberFormat="1" applyFont="1" applyFill="1" applyBorder="1" applyAlignment="1">
      <alignment/>
    </xf>
    <xf numFmtId="0" fontId="8" fillId="0" borderId="3" xfId="0" applyFont="1" applyFill="1" applyBorder="1" applyAlignment="1">
      <alignment/>
    </xf>
    <xf numFmtId="37" fontId="12" fillId="0" borderId="3" xfId="0" applyNumberFormat="1" applyFont="1" applyFill="1" applyBorder="1" applyAlignment="1">
      <alignment/>
    </xf>
    <xf numFmtId="173" fontId="8" fillId="0" borderId="0" xfId="15" applyNumberFormat="1" applyFont="1" applyFill="1" applyAlignment="1">
      <alignment horizontal="center" vertical="center"/>
    </xf>
    <xf numFmtId="0" fontId="8" fillId="0" borderId="0" xfId="0" applyFont="1" applyFill="1" applyBorder="1" applyAlignment="1">
      <alignment horizontal="center"/>
    </xf>
    <xf numFmtId="173" fontId="9" fillId="0" borderId="0" xfId="15" applyNumberFormat="1" applyFont="1" applyFill="1" applyBorder="1" applyAlignment="1">
      <alignment horizontal="center"/>
    </xf>
    <xf numFmtId="43" fontId="8" fillId="0" borderId="0" xfId="15" applyFont="1" applyFill="1" applyBorder="1" applyAlignment="1">
      <alignment/>
    </xf>
    <xf numFmtId="173" fontId="8" fillId="0" borderId="0" xfId="15" applyNumberFormat="1" applyFont="1" applyFill="1" applyBorder="1" applyAlignment="1">
      <alignment/>
    </xf>
    <xf numFmtId="0" fontId="11" fillId="0" borderId="0" xfId="0" applyFont="1" applyFill="1" applyAlignment="1">
      <alignment horizontal="left"/>
    </xf>
    <xf numFmtId="0" fontId="8" fillId="0" borderId="0" xfId="0" applyFont="1" applyFill="1" applyAlignment="1">
      <alignment horizontal="center"/>
    </xf>
    <xf numFmtId="0" fontId="8" fillId="0" borderId="0" xfId="0" applyFont="1" applyFill="1" applyAlignment="1">
      <alignment/>
    </xf>
    <xf numFmtId="0" fontId="6" fillId="0" borderId="0" xfId="0" applyFont="1" applyFill="1" applyAlignment="1">
      <alignment horizontal="left"/>
    </xf>
    <xf numFmtId="0" fontId="10" fillId="0" borderId="0" xfId="0" applyFont="1" applyFill="1" applyAlignment="1">
      <alignment horizontal="right"/>
    </xf>
    <xf numFmtId="0" fontId="7" fillId="0" borderId="0" xfId="0" applyFont="1" applyFill="1" applyAlignment="1">
      <alignment horizontal="left"/>
    </xf>
    <xf numFmtId="0" fontId="6" fillId="0" borderId="0" xfId="0" applyFont="1" applyFill="1" applyAlignment="1">
      <alignment/>
    </xf>
    <xf numFmtId="0" fontId="7" fillId="0" borderId="0" xfId="0" applyFont="1" applyFill="1" applyAlignment="1">
      <alignment horizontal="center"/>
    </xf>
    <xf numFmtId="0" fontId="8" fillId="0" borderId="4" xfId="0" applyFont="1" applyFill="1" applyBorder="1" applyAlignment="1">
      <alignment horizontal="left"/>
    </xf>
    <xf numFmtId="0" fontId="8" fillId="0" borderId="5" xfId="0" applyFont="1" applyFill="1" applyBorder="1" applyAlignment="1">
      <alignment horizontal="center"/>
    </xf>
    <xf numFmtId="0" fontId="8" fillId="0" borderId="5" xfId="0" applyFont="1" applyFill="1" applyBorder="1" applyAlignment="1">
      <alignment/>
    </xf>
    <xf numFmtId="0" fontId="8" fillId="0" borderId="6" xfId="0" applyFont="1" applyFill="1" applyBorder="1" applyAlignment="1">
      <alignment/>
    </xf>
    <xf numFmtId="0" fontId="7" fillId="0" borderId="7" xfId="0" applyFont="1" applyFill="1" applyBorder="1" applyAlignment="1">
      <alignment horizontal="center"/>
    </xf>
    <xf numFmtId="0" fontId="8" fillId="0" borderId="8" xfId="0" applyFont="1" applyFill="1" applyBorder="1" applyAlignment="1">
      <alignment horizontal="center"/>
    </xf>
    <xf numFmtId="0" fontId="7" fillId="0" borderId="9" xfId="0" applyFont="1" applyFill="1" applyBorder="1" applyAlignment="1">
      <alignment horizontal="center"/>
    </xf>
    <xf numFmtId="0" fontId="7" fillId="0" borderId="6" xfId="0" applyFont="1" applyFill="1" applyBorder="1" applyAlignment="1">
      <alignment horizontal="center"/>
    </xf>
    <xf numFmtId="0" fontId="7" fillId="0" borderId="10" xfId="0" applyFont="1" applyFill="1" applyBorder="1" applyAlignment="1">
      <alignment horizontal="center"/>
    </xf>
    <xf numFmtId="0" fontId="7" fillId="0" borderId="3" xfId="0" applyFont="1" applyFill="1" applyBorder="1" applyAlignment="1">
      <alignment horizontal="center"/>
    </xf>
    <xf numFmtId="0" fontId="8" fillId="0" borderId="11" xfId="0" applyFont="1" applyFill="1" applyBorder="1" applyAlignment="1">
      <alignment/>
    </xf>
    <xf numFmtId="0" fontId="7" fillId="0" borderId="12" xfId="0" applyFont="1" applyFill="1" applyBorder="1" applyAlignment="1">
      <alignment horizontal="center"/>
    </xf>
    <xf numFmtId="0" fontId="8" fillId="0" borderId="10" xfId="0" applyFont="1" applyFill="1" applyBorder="1" applyAlignment="1">
      <alignment horizontal="center"/>
    </xf>
    <xf numFmtId="0" fontId="8" fillId="0" borderId="3" xfId="0" applyFont="1" applyFill="1" applyBorder="1" applyAlignment="1">
      <alignment horizontal="center"/>
    </xf>
    <xf numFmtId="0" fontId="7" fillId="0" borderId="0" xfId="0" applyFont="1" applyFill="1" applyBorder="1" applyAlignment="1">
      <alignment/>
    </xf>
    <xf numFmtId="41" fontId="8" fillId="0" borderId="10" xfId="17" applyNumberFormat="1" applyFont="1" applyFill="1" applyBorder="1" applyAlignment="1">
      <alignment horizontal="center"/>
    </xf>
    <xf numFmtId="41" fontId="8" fillId="0" borderId="10" xfId="15" applyNumberFormat="1" applyFont="1" applyFill="1" applyBorder="1" applyAlignment="1">
      <alignment horizontal="center"/>
    </xf>
    <xf numFmtId="0" fontId="7" fillId="0" borderId="0" xfId="0" applyFont="1" applyFill="1" applyAlignment="1">
      <alignment/>
    </xf>
    <xf numFmtId="41" fontId="8" fillId="0" borderId="10" xfId="0" applyNumberFormat="1" applyFont="1" applyFill="1" applyBorder="1" applyAlignment="1">
      <alignment horizontal="center"/>
    </xf>
    <xf numFmtId="41" fontId="8" fillId="0" borderId="11" xfId="0" applyNumberFormat="1" applyFont="1" applyFill="1" applyBorder="1" applyAlignment="1">
      <alignment horizontal="center"/>
    </xf>
    <xf numFmtId="37" fontId="8" fillId="0" borderId="10" xfId="0" applyNumberFormat="1" applyFont="1" applyFill="1" applyBorder="1" applyAlignment="1">
      <alignment horizontal="right"/>
    </xf>
    <xf numFmtId="41" fontId="8" fillId="0" borderId="10" xfId="15" applyNumberFormat="1" applyFont="1" applyFill="1" applyBorder="1" applyAlignment="1">
      <alignment horizontal="right"/>
    </xf>
    <xf numFmtId="0" fontId="8" fillId="0" borderId="0" xfId="0" applyFont="1" applyFill="1" applyBorder="1" applyAlignment="1">
      <alignment/>
    </xf>
    <xf numFmtId="0" fontId="7" fillId="0" borderId="0" xfId="0" applyFont="1" applyFill="1" applyBorder="1" applyAlignment="1">
      <alignment horizontal="left"/>
    </xf>
    <xf numFmtId="41" fontId="8" fillId="0" borderId="3" xfId="0" applyNumberFormat="1" applyFont="1" applyFill="1" applyBorder="1" applyAlignment="1">
      <alignment/>
    </xf>
    <xf numFmtId="39" fontId="7" fillId="0" borderId="0" xfId="0" applyNumberFormat="1" applyFont="1" applyFill="1" applyBorder="1" applyAlignment="1">
      <alignment/>
    </xf>
    <xf numFmtId="39" fontId="7" fillId="0" borderId="3" xfId="0" applyNumberFormat="1" applyFont="1" applyFill="1" applyBorder="1" applyAlignment="1">
      <alignment/>
    </xf>
    <xf numFmtId="43" fontId="7" fillId="0" borderId="10" xfId="15" applyFont="1" applyFill="1" applyBorder="1" applyAlignment="1">
      <alignment horizontal="center"/>
    </xf>
    <xf numFmtId="0" fontId="8" fillId="0" borderId="13" xfId="0" applyFont="1" applyFill="1" applyBorder="1" applyAlignment="1">
      <alignment horizontal="center"/>
    </xf>
    <xf numFmtId="0" fontId="8" fillId="0" borderId="0" xfId="0" applyFont="1" applyFill="1" applyAlignment="1" quotePrefix="1">
      <alignment/>
    </xf>
    <xf numFmtId="0" fontId="8" fillId="0" borderId="11" xfId="0" applyFont="1" applyFill="1" applyBorder="1" applyAlignment="1">
      <alignment horizontal="center"/>
    </xf>
    <xf numFmtId="182" fontId="7" fillId="0" borderId="10" xfId="0" applyNumberFormat="1" applyFont="1" applyFill="1" applyBorder="1" applyAlignment="1" quotePrefix="1">
      <alignment horizontal="center"/>
    </xf>
    <xf numFmtId="173" fontId="8" fillId="0" borderId="10" xfId="0" applyNumberFormat="1" applyFont="1" applyFill="1" applyBorder="1" applyAlignment="1">
      <alignment horizontal="center"/>
    </xf>
    <xf numFmtId="41" fontId="7" fillId="0" borderId="14" xfId="0" applyNumberFormat="1" applyFont="1" applyFill="1" applyBorder="1" applyAlignment="1">
      <alignment horizontal="center"/>
    </xf>
    <xf numFmtId="41" fontId="7" fillId="0" borderId="15" xfId="0" applyNumberFormat="1" applyFont="1" applyFill="1" applyBorder="1" applyAlignment="1">
      <alignment horizontal="center"/>
    </xf>
    <xf numFmtId="0" fontId="16" fillId="0" borderId="0" xfId="0" applyFont="1" applyFill="1" applyAlignment="1">
      <alignment horizontal="left"/>
    </xf>
    <xf numFmtId="0" fontId="17" fillId="0" borderId="0" xfId="0" applyFont="1" applyFill="1" applyAlignment="1">
      <alignment horizontal="left"/>
    </xf>
    <xf numFmtId="0" fontId="17" fillId="0" borderId="0" xfId="0" applyFont="1" applyFill="1" applyAlignment="1">
      <alignment/>
    </xf>
    <xf numFmtId="0" fontId="14" fillId="0" borderId="0" xfId="0" applyFont="1" applyAlignment="1">
      <alignment/>
    </xf>
    <xf numFmtId="0" fontId="18" fillId="0" borderId="0" xfId="0" applyFont="1" applyFill="1" applyAlignment="1">
      <alignment/>
    </xf>
    <xf numFmtId="0" fontId="16" fillId="0" borderId="0" xfId="0" applyFont="1" applyFill="1" applyAlignment="1">
      <alignment horizontal="center"/>
    </xf>
    <xf numFmtId="14" fontId="16" fillId="0" borderId="0" xfId="0" applyNumberFormat="1" applyFont="1" applyFill="1" applyAlignment="1">
      <alignment horizontal="center"/>
    </xf>
    <xf numFmtId="0" fontId="16" fillId="0" borderId="0" xfId="0" applyFont="1" applyFill="1" applyAlignment="1">
      <alignment/>
    </xf>
    <xf numFmtId="0" fontId="14" fillId="0" borderId="0" xfId="0" applyFont="1" applyFill="1" applyAlignment="1">
      <alignment vertical="center"/>
    </xf>
    <xf numFmtId="41" fontId="17" fillId="0" borderId="0" xfId="15" applyNumberFormat="1" applyFont="1" applyFill="1" applyAlignment="1">
      <alignment horizontal="left" indent="3"/>
    </xf>
    <xf numFmtId="41" fontId="17" fillId="0" borderId="0" xfId="15" applyNumberFormat="1" applyFont="1" applyFill="1" applyAlignment="1">
      <alignment/>
    </xf>
    <xf numFmtId="41" fontId="17" fillId="0" borderId="16" xfId="15" applyNumberFormat="1" applyFont="1" applyFill="1" applyBorder="1" applyAlignment="1">
      <alignment horizontal="left" indent="3"/>
    </xf>
    <xf numFmtId="0" fontId="19" fillId="0" borderId="0" xfId="0" applyFont="1" applyFill="1" applyAlignment="1">
      <alignment/>
    </xf>
    <xf numFmtId="41" fontId="17" fillId="0" borderId="0" xfId="15" applyNumberFormat="1" applyFont="1" applyFill="1" applyBorder="1" applyAlignment="1">
      <alignment horizontal="left" indent="3"/>
    </xf>
    <xf numFmtId="41" fontId="17" fillId="0" borderId="2" xfId="15" applyNumberFormat="1" applyFont="1" applyFill="1" applyBorder="1" applyAlignment="1">
      <alignment horizontal="left" indent="3"/>
    </xf>
    <xf numFmtId="0" fontId="20" fillId="0" borderId="0" xfId="0" applyFont="1" applyFill="1" applyAlignment="1">
      <alignment vertical="center"/>
    </xf>
    <xf numFmtId="41" fontId="17" fillId="0" borderId="5" xfId="15" applyNumberFormat="1" applyFont="1" applyFill="1" applyBorder="1" applyAlignment="1">
      <alignment horizontal="left" indent="3"/>
    </xf>
    <xf numFmtId="173" fontId="8" fillId="0" borderId="0" xfId="0" applyNumberFormat="1" applyFont="1" applyFill="1" applyAlignment="1">
      <alignment/>
    </xf>
    <xf numFmtId="0" fontId="15" fillId="0" borderId="0" xfId="0" applyFont="1" applyAlignment="1">
      <alignment/>
    </xf>
    <xf numFmtId="0" fontId="21" fillId="0" borderId="0" xfId="0" applyFont="1" applyAlignment="1">
      <alignment/>
    </xf>
    <xf numFmtId="41" fontId="15" fillId="0" borderId="0" xfId="0" applyNumberFormat="1" applyFont="1" applyAlignment="1">
      <alignment/>
    </xf>
    <xf numFmtId="39" fontId="7" fillId="0" borderId="0" xfId="0" applyNumberFormat="1" applyFont="1" applyFill="1" applyBorder="1" applyAlignment="1" quotePrefix="1">
      <alignment horizontal="left"/>
    </xf>
    <xf numFmtId="0" fontId="7" fillId="0" borderId="0" xfId="0" applyFont="1" applyFill="1" applyBorder="1" applyAlignment="1" quotePrefix="1">
      <alignment horizontal="left"/>
    </xf>
    <xf numFmtId="0" fontId="7" fillId="0" borderId="10" xfId="0" applyFont="1" applyFill="1" applyBorder="1" applyAlignment="1">
      <alignment horizontal="right"/>
    </xf>
    <xf numFmtId="0" fontId="20" fillId="0" borderId="0" xfId="0" applyFont="1" applyAlignment="1">
      <alignment/>
    </xf>
    <xf numFmtId="41" fontId="14" fillId="0" borderId="17" xfId="0" applyNumberFormat="1" applyFont="1" applyBorder="1" applyAlignment="1">
      <alignment/>
    </xf>
    <xf numFmtId="41" fontId="17" fillId="0" borderId="17" xfId="15" applyNumberFormat="1" applyFont="1" applyFill="1" applyBorder="1" applyAlignment="1">
      <alignment horizontal="left" indent="3"/>
    </xf>
    <xf numFmtId="184" fontId="17" fillId="0" borderId="2" xfId="15" applyNumberFormat="1" applyFont="1" applyFill="1" applyBorder="1" applyAlignment="1">
      <alignment horizontal="left" indent="3"/>
    </xf>
    <xf numFmtId="43" fontId="8" fillId="0" borderId="10" xfId="15" applyFont="1" applyFill="1" applyBorder="1" applyAlignment="1">
      <alignment horizontal="right"/>
    </xf>
    <xf numFmtId="173" fontId="8" fillId="0" borderId="14" xfId="15" applyNumberFormat="1" applyFont="1" applyFill="1" applyBorder="1" applyAlignment="1">
      <alignment horizontal="right"/>
    </xf>
    <xf numFmtId="0" fontId="8" fillId="0" borderId="0" xfId="0" applyFont="1" applyFill="1" applyAlignment="1">
      <alignment vertical="center"/>
    </xf>
    <xf numFmtId="173" fontId="8" fillId="0" borderId="0" xfId="15" applyNumberFormat="1" applyFont="1" applyFill="1" applyAlignment="1">
      <alignment/>
    </xf>
    <xf numFmtId="0" fontId="6" fillId="0" borderId="0" xfId="0" applyFont="1" applyFill="1" applyAlignment="1">
      <alignment vertical="center"/>
    </xf>
    <xf numFmtId="0" fontId="7" fillId="0" borderId="0" xfId="15" applyNumberFormat="1" applyFont="1" applyFill="1" applyAlignment="1">
      <alignment horizontal="center"/>
    </xf>
    <xf numFmtId="173" fontId="7" fillId="0" borderId="0" xfId="15" applyNumberFormat="1" applyFont="1" applyFill="1" applyAlignment="1">
      <alignment horizontal="center"/>
    </xf>
    <xf numFmtId="14" fontId="7" fillId="0" borderId="0" xfId="15" applyNumberFormat="1" applyFont="1" applyFill="1" applyAlignment="1">
      <alignment horizontal="center"/>
    </xf>
    <xf numFmtId="14" fontId="7" fillId="0" borderId="0" xfId="15" applyNumberFormat="1" applyFont="1" applyFill="1" applyAlignment="1" quotePrefix="1">
      <alignment horizontal="center"/>
    </xf>
    <xf numFmtId="173" fontId="8" fillId="0" borderId="0" xfId="15" applyNumberFormat="1" applyFont="1" applyFill="1" applyAlignment="1">
      <alignment vertical="center"/>
    </xf>
    <xf numFmtId="173" fontId="8" fillId="0" borderId="5" xfId="15" applyNumberFormat="1" applyFont="1" applyFill="1" applyBorder="1" applyAlignment="1">
      <alignment horizontal="center" vertical="center"/>
    </xf>
    <xf numFmtId="172" fontId="8" fillId="0" borderId="0" xfId="0" applyNumberFormat="1" applyFont="1" applyFill="1" applyAlignment="1">
      <alignment vertical="center"/>
    </xf>
    <xf numFmtId="173" fontId="8" fillId="0" borderId="16" xfId="15" applyNumberFormat="1" applyFont="1" applyFill="1" applyBorder="1" applyAlignment="1">
      <alignment horizontal="center" vertical="center"/>
    </xf>
    <xf numFmtId="0" fontId="8" fillId="0" borderId="0" xfId="0" applyFont="1" applyFill="1" applyAlignment="1" quotePrefix="1">
      <alignment vertical="center"/>
    </xf>
    <xf numFmtId="43" fontId="8" fillId="0" borderId="0" xfId="0" applyNumberFormat="1" applyFont="1" applyFill="1" applyAlignment="1">
      <alignment vertical="center"/>
    </xf>
    <xf numFmtId="173" fontId="8" fillId="0" borderId="0" xfId="0" applyNumberFormat="1" applyFont="1" applyFill="1" applyAlignment="1">
      <alignment horizontal="center"/>
    </xf>
    <xf numFmtId="173" fontId="8" fillId="0" borderId="0" xfId="0" applyNumberFormat="1" applyFont="1" applyFill="1" applyAlignment="1" quotePrefix="1">
      <alignment/>
    </xf>
    <xf numFmtId="43" fontId="8" fillId="0" borderId="0" xfId="0" applyNumberFormat="1" applyFont="1" applyFill="1" applyAlignment="1">
      <alignment/>
    </xf>
    <xf numFmtId="0" fontId="7" fillId="0" borderId="0" xfId="0" applyFont="1" applyFill="1" applyAlignment="1">
      <alignment vertical="center"/>
    </xf>
    <xf numFmtId="173" fontId="8" fillId="0" borderId="1" xfId="15" applyNumberFormat="1" applyFont="1" applyFill="1" applyBorder="1" applyAlignment="1">
      <alignment horizontal="center" vertical="center"/>
    </xf>
    <xf numFmtId="173" fontId="8" fillId="0" borderId="1" xfId="15" applyNumberFormat="1" applyFont="1" applyFill="1" applyBorder="1" applyAlignment="1">
      <alignment/>
    </xf>
    <xf numFmtId="40" fontId="8" fillId="0" borderId="0" xfId="0" applyNumberFormat="1" applyFont="1" applyFill="1" applyAlignment="1">
      <alignment/>
    </xf>
    <xf numFmtId="43" fontId="13" fillId="0" borderId="0" xfId="15" applyFont="1" applyFill="1" applyAlignment="1">
      <alignment/>
    </xf>
    <xf numFmtId="43" fontId="8" fillId="0" borderId="0" xfId="15" applyFont="1" applyFill="1" applyAlignment="1">
      <alignment horizontal="center"/>
    </xf>
    <xf numFmtId="43" fontId="7" fillId="0" borderId="0" xfId="15" applyFont="1" applyFill="1" applyAlignment="1">
      <alignment horizontal="center"/>
    </xf>
    <xf numFmtId="43" fontId="7" fillId="0" borderId="0" xfId="15" applyFont="1" applyFill="1" applyAlignment="1">
      <alignment/>
    </xf>
    <xf numFmtId="43" fontId="7" fillId="0" borderId="0" xfId="15" applyFont="1" applyFill="1" applyAlignment="1">
      <alignment horizontal="right"/>
    </xf>
    <xf numFmtId="43" fontId="9" fillId="0" borderId="0" xfId="15" applyFont="1" applyFill="1" applyAlignment="1">
      <alignment horizontal="center"/>
    </xf>
    <xf numFmtId="0" fontId="7" fillId="0" borderId="0" xfId="0" applyFont="1" applyFill="1" applyAlignment="1">
      <alignment vertical="justify"/>
    </xf>
    <xf numFmtId="173" fontId="8" fillId="0" borderId="2" xfId="15" applyNumberFormat="1" applyFont="1" applyFill="1" applyBorder="1" applyAlignment="1">
      <alignment horizontal="center" vertical="center"/>
    </xf>
    <xf numFmtId="43" fontId="8" fillId="0" borderId="2" xfId="15" applyFont="1" applyFill="1" applyBorder="1" applyAlignment="1">
      <alignment/>
    </xf>
    <xf numFmtId="173" fontId="8" fillId="0" borderId="2" xfId="0" applyNumberFormat="1" applyFont="1" applyFill="1" applyBorder="1" applyAlignment="1">
      <alignment/>
    </xf>
    <xf numFmtId="173" fontId="8" fillId="0" borderId="0" xfId="15" applyNumberFormat="1" applyFont="1" applyFill="1" applyAlignment="1">
      <alignment horizontal="center"/>
    </xf>
    <xf numFmtId="0" fontId="8" fillId="0" borderId="0" xfId="0" applyFont="1" applyFill="1" applyAlignment="1">
      <alignment vertical="justify"/>
    </xf>
    <xf numFmtId="0" fontId="7" fillId="0" borderId="5" xfId="0" applyFont="1" applyFill="1" applyBorder="1" applyAlignment="1">
      <alignment horizontal="left"/>
    </xf>
    <xf numFmtId="0" fontId="7" fillId="0" borderId="0" xfId="0" applyFont="1" applyFill="1" applyAlignment="1">
      <alignment vertical="justify"/>
    </xf>
    <xf numFmtId="0" fontId="0" fillId="0" borderId="0" xfId="0" applyAlignment="1">
      <alignment vertical="justify"/>
    </xf>
    <xf numFmtId="0" fontId="7" fillId="0" borderId="18" xfId="0" applyFont="1" applyFill="1" applyBorder="1" applyAlignment="1">
      <alignment horizontal="center"/>
    </xf>
    <xf numFmtId="0" fontId="7" fillId="0" borderId="7" xfId="0" applyFont="1" applyFill="1" applyBorder="1" applyAlignment="1">
      <alignment horizontal="center"/>
    </xf>
    <xf numFmtId="37" fontId="8" fillId="0" borderId="10" xfId="0" applyNumberFormat="1" applyFont="1" applyFill="1" applyBorder="1" applyAlignment="1" quotePrefix="1">
      <alignment horizontal="right"/>
    </xf>
  </cellXfs>
  <cellStyles count="14">
    <cellStyle name="Normal" xfId="0"/>
    <cellStyle name="Comma" xfId="15"/>
    <cellStyle name="Comma [0]" xfId="16"/>
    <cellStyle name="Currency" xfId="17"/>
    <cellStyle name="Currency [0]" xfId="18"/>
    <cellStyle name="Date" xfId="19"/>
    <cellStyle name="Fixed" xfId="20"/>
    <cellStyle name="Followed Hyperlink" xfId="21"/>
    <cellStyle name="Heading1" xfId="22"/>
    <cellStyle name="Heading2" xfId="23"/>
    <cellStyle name="Hyperlink" xfId="24"/>
    <cellStyle name="Normal - Style1" xfId="25"/>
    <cellStyle name="Percent" xfId="26"/>
    <cellStyle name="Total"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8" workbookViewId="0" topLeftCell="B8303">
      <selection activeCell="A1" sqref="A1"/>
    </sheetView>
  </sheetViews>
  <sheetFormatPr defaultColWidth="9.00390625" defaultRowHeight="16.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workbookViewId="0" topLeftCell="B28258">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8" workbookViewId="0" topLeftCell="B8308">
      <selection activeCell="A1" sqref="A1"/>
    </sheetView>
  </sheetViews>
  <sheetFormatPr defaultColWidth="9.00390625" defaultRowHeight="16.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75"/>
  <sheetViews>
    <sheetView zoomScale="75" zoomScaleNormal="75" workbookViewId="0" topLeftCell="A1">
      <selection activeCell="C22" sqref="C22"/>
    </sheetView>
  </sheetViews>
  <sheetFormatPr defaultColWidth="9.00390625" defaultRowHeight="16.5"/>
  <cols>
    <col min="1" max="1" width="5.25390625" style="16" customWidth="1"/>
    <col min="2" max="2" width="43.125" style="16" customWidth="1"/>
    <col min="3" max="3" width="18.375" style="16" customWidth="1"/>
    <col min="4" max="4" width="14.25390625" style="88" bestFit="1" customWidth="1"/>
    <col min="5" max="5" width="13.75390625" style="16" bestFit="1" customWidth="1"/>
    <col min="6" max="16384" width="9.00390625" style="16" customWidth="1"/>
  </cols>
  <sheetData>
    <row r="1" spans="1:2" ht="18.75">
      <c r="A1" s="14" t="s">
        <v>9</v>
      </c>
      <c r="B1" s="87"/>
    </row>
    <row r="2" spans="1:2" ht="15.75">
      <c r="A2" s="87"/>
      <c r="B2" s="87"/>
    </row>
    <row r="3" spans="1:5" ht="15.75">
      <c r="A3" s="89" t="s">
        <v>62</v>
      </c>
      <c r="B3" s="87"/>
      <c r="D3" s="90"/>
      <c r="E3" s="21"/>
    </row>
    <row r="4" spans="1:5" ht="15.75">
      <c r="A4" s="89" t="s">
        <v>147</v>
      </c>
      <c r="B4" s="87"/>
      <c r="D4" s="91" t="s">
        <v>13</v>
      </c>
      <c r="E4" s="91" t="s">
        <v>13</v>
      </c>
    </row>
    <row r="5" spans="4:5" ht="15.75">
      <c r="D5" s="91" t="s">
        <v>14</v>
      </c>
      <c r="E5" s="91" t="s">
        <v>80</v>
      </c>
    </row>
    <row r="6" spans="4:5" ht="15.75">
      <c r="D6" s="91" t="s">
        <v>15</v>
      </c>
      <c r="E6" s="91" t="s">
        <v>15</v>
      </c>
    </row>
    <row r="7" spans="4:5" ht="15.75">
      <c r="D7" s="92" t="s">
        <v>104</v>
      </c>
      <c r="E7" s="93" t="s">
        <v>83</v>
      </c>
    </row>
    <row r="8" spans="4:5" ht="15.75">
      <c r="D8" s="91" t="s">
        <v>16</v>
      </c>
      <c r="E8" s="91" t="s">
        <v>16</v>
      </c>
    </row>
    <row r="9" ht="15.75">
      <c r="A9" s="20" t="s">
        <v>43</v>
      </c>
    </row>
    <row r="10" spans="1:5" ht="16.5">
      <c r="A10" s="87" t="s">
        <v>33</v>
      </c>
      <c r="B10" s="87"/>
      <c r="C10" s="87"/>
      <c r="D10" s="2">
        <v>3012</v>
      </c>
      <c r="E10" s="74">
        <v>8344</v>
      </c>
    </row>
    <row r="11" spans="1:4" ht="15.75">
      <c r="A11" s="87" t="s">
        <v>30</v>
      </c>
      <c r="B11" s="87"/>
      <c r="C11" s="87"/>
      <c r="D11" s="94"/>
    </row>
    <row r="12" spans="1:5" ht="16.5" hidden="1">
      <c r="A12" s="87"/>
      <c r="B12" s="87" t="s">
        <v>76</v>
      </c>
      <c r="C12" s="87"/>
      <c r="D12" s="2">
        <v>0</v>
      </c>
      <c r="E12" s="4">
        <v>0</v>
      </c>
    </row>
    <row r="13" spans="2:5" ht="16.5">
      <c r="B13" s="87" t="s">
        <v>0</v>
      </c>
      <c r="C13" s="87"/>
      <c r="D13" s="2">
        <v>150</v>
      </c>
      <c r="E13" s="16">
        <v>218</v>
      </c>
    </row>
    <row r="14" spans="2:5" ht="16.5">
      <c r="B14" s="87" t="s">
        <v>34</v>
      </c>
      <c r="C14" s="87"/>
      <c r="D14" s="2">
        <v>82</v>
      </c>
      <c r="E14" s="16">
        <v>152</v>
      </c>
    </row>
    <row r="15" spans="2:5" ht="16.5">
      <c r="B15" s="87" t="s">
        <v>35</v>
      </c>
      <c r="C15" s="87"/>
      <c r="D15" s="2">
        <v>-200</v>
      </c>
      <c r="E15" s="88">
        <v>-109</v>
      </c>
    </row>
    <row r="16" spans="2:5" ht="16.5">
      <c r="B16" s="87" t="s">
        <v>78</v>
      </c>
      <c r="C16" s="87"/>
      <c r="D16" s="2">
        <v>0</v>
      </c>
      <c r="E16" s="88">
        <v>-24</v>
      </c>
    </row>
    <row r="17" spans="2:6" ht="16.5">
      <c r="B17" s="87" t="s">
        <v>95</v>
      </c>
      <c r="C17" s="87"/>
      <c r="D17" s="2">
        <v>-10</v>
      </c>
      <c r="E17" s="74">
        <v>0</v>
      </c>
      <c r="F17" s="51"/>
    </row>
    <row r="18" spans="1:5" ht="16.5">
      <c r="A18" s="87"/>
      <c r="B18" s="87"/>
      <c r="C18" s="87"/>
      <c r="D18" s="3"/>
      <c r="E18" s="3"/>
    </row>
    <row r="19" spans="1:5" ht="15.75">
      <c r="A19" s="87" t="s">
        <v>36</v>
      </c>
      <c r="B19" s="87"/>
      <c r="C19" s="87"/>
      <c r="D19" s="9">
        <v>3034</v>
      </c>
      <c r="E19" s="9">
        <v>8581</v>
      </c>
    </row>
    <row r="20" spans="1:4" ht="15.75">
      <c r="A20" s="87"/>
      <c r="B20" s="87"/>
      <c r="C20" s="87"/>
      <c r="D20" s="94"/>
    </row>
    <row r="21" spans="1:4" ht="15.75">
      <c r="A21" s="87" t="s">
        <v>31</v>
      </c>
      <c r="B21" s="87"/>
      <c r="C21" s="87"/>
      <c r="D21" s="94"/>
    </row>
    <row r="22" spans="1:5" ht="16.5">
      <c r="A22" s="87"/>
      <c r="B22" s="87" t="s">
        <v>37</v>
      </c>
      <c r="C22" s="87"/>
      <c r="D22" s="2">
        <v>0</v>
      </c>
      <c r="E22" s="74">
        <v>66</v>
      </c>
    </row>
    <row r="23" spans="1:5" ht="16.5">
      <c r="A23" s="87"/>
      <c r="B23" s="87" t="s">
        <v>82</v>
      </c>
      <c r="C23" s="87"/>
      <c r="D23" s="2">
        <v>0</v>
      </c>
      <c r="E23" s="88">
        <v>-113</v>
      </c>
    </row>
    <row r="24" spans="1:5" ht="16.5">
      <c r="A24" s="87"/>
      <c r="B24" s="87" t="s">
        <v>38</v>
      </c>
      <c r="C24" s="87"/>
      <c r="D24" s="2">
        <v>-5327</v>
      </c>
      <c r="E24" s="74">
        <v>4809</v>
      </c>
    </row>
    <row r="25" spans="1:6" ht="16.5">
      <c r="A25" s="87"/>
      <c r="B25" s="87" t="s">
        <v>39</v>
      </c>
      <c r="C25" s="87"/>
      <c r="D25" s="2">
        <v>-9715</v>
      </c>
      <c r="E25" s="74">
        <v>7808</v>
      </c>
      <c r="F25" s="51"/>
    </row>
    <row r="26" spans="1:5" ht="16.5">
      <c r="A26" s="87"/>
      <c r="B26" s="87" t="s">
        <v>73</v>
      </c>
      <c r="C26" s="87"/>
      <c r="D26" s="2">
        <v>9028</v>
      </c>
      <c r="E26" s="74">
        <v>25266</v>
      </c>
    </row>
    <row r="27" spans="1:5" ht="15.75">
      <c r="A27" s="87" t="s">
        <v>40</v>
      </c>
      <c r="B27" s="87"/>
      <c r="C27" s="87"/>
      <c r="D27" s="95">
        <v>-2980</v>
      </c>
      <c r="E27" s="95">
        <v>46417</v>
      </c>
    </row>
    <row r="28" spans="1:4" ht="15.75">
      <c r="A28" s="87"/>
      <c r="B28" s="87"/>
      <c r="C28" s="87"/>
      <c r="D28" s="94"/>
    </row>
    <row r="29" spans="1:5" ht="16.5">
      <c r="A29" s="87" t="s">
        <v>41</v>
      </c>
      <c r="B29" s="87"/>
      <c r="C29" s="96"/>
      <c r="D29" s="2">
        <v>-82</v>
      </c>
      <c r="E29" s="74">
        <v>-152</v>
      </c>
    </row>
    <row r="30" spans="1:5" ht="16.5" hidden="1">
      <c r="A30" s="87" t="s">
        <v>74</v>
      </c>
      <c r="B30" s="87"/>
      <c r="C30" s="96"/>
      <c r="D30" s="2">
        <v>0</v>
      </c>
      <c r="E30" s="74">
        <v>0</v>
      </c>
    </row>
    <row r="31" spans="1:5" ht="16.5" hidden="1">
      <c r="A31" s="87" t="s">
        <v>77</v>
      </c>
      <c r="B31" s="87"/>
      <c r="C31" s="87"/>
      <c r="D31" s="2">
        <v>0</v>
      </c>
      <c r="E31" s="16">
        <v>0</v>
      </c>
    </row>
    <row r="32" spans="1:5" ht="16.5" hidden="1">
      <c r="A32" s="87" t="s">
        <v>77</v>
      </c>
      <c r="B32" s="87"/>
      <c r="C32" s="87"/>
      <c r="D32" s="2">
        <v>0</v>
      </c>
      <c r="E32" s="88">
        <v>0</v>
      </c>
    </row>
    <row r="33" spans="1:5" ht="15.75">
      <c r="A33" s="87" t="s">
        <v>42</v>
      </c>
      <c r="B33" s="87"/>
      <c r="C33" s="87"/>
      <c r="D33" s="97">
        <v>-3062</v>
      </c>
      <c r="E33" s="97">
        <v>46265</v>
      </c>
    </row>
    <row r="34" spans="1:4" ht="15.75">
      <c r="A34" s="87"/>
      <c r="B34" s="87"/>
      <c r="C34" s="87"/>
      <c r="D34" s="94"/>
    </row>
    <row r="35" spans="1:4" ht="15.75">
      <c r="A35" s="89" t="s">
        <v>44</v>
      </c>
      <c r="B35" s="87"/>
      <c r="C35" s="87"/>
      <c r="D35" s="94"/>
    </row>
    <row r="36" spans="1:4" ht="15.75">
      <c r="A36" s="87"/>
      <c r="B36" s="87"/>
      <c r="C36" s="87"/>
      <c r="D36" s="94"/>
    </row>
    <row r="37" spans="2:5" ht="16.5">
      <c r="B37" s="87" t="s">
        <v>45</v>
      </c>
      <c r="C37" s="87"/>
      <c r="D37" s="2">
        <v>200</v>
      </c>
      <c r="E37" s="74">
        <v>109</v>
      </c>
    </row>
    <row r="38" spans="2:5" ht="16.5">
      <c r="B38" s="87" t="s">
        <v>86</v>
      </c>
      <c r="C38" s="87"/>
      <c r="D38" s="2">
        <v>0</v>
      </c>
      <c r="E38" s="74">
        <v>-2956</v>
      </c>
    </row>
    <row r="39" spans="2:5" ht="16.5">
      <c r="B39" s="87" t="s">
        <v>87</v>
      </c>
      <c r="C39" s="87"/>
      <c r="D39" s="2">
        <v>10</v>
      </c>
      <c r="E39" s="88">
        <v>0</v>
      </c>
    </row>
    <row r="40" spans="1:5" ht="15.75">
      <c r="A40" s="87" t="s">
        <v>46</v>
      </c>
      <c r="B40" s="87"/>
      <c r="C40" s="87"/>
      <c r="D40" s="97">
        <v>210</v>
      </c>
      <c r="E40" s="97">
        <v>-2847</v>
      </c>
    </row>
    <row r="41" spans="1:4" ht="15.75">
      <c r="A41" s="87"/>
      <c r="B41" s="87"/>
      <c r="C41" s="87"/>
      <c r="D41" s="94"/>
    </row>
    <row r="42" spans="1:4" ht="15.75">
      <c r="A42" s="89" t="s">
        <v>47</v>
      </c>
      <c r="B42" s="87"/>
      <c r="C42" s="87"/>
      <c r="D42" s="94"/>
    </row>
    <row r="43" spans="1:4" ht="15.75">
      <c r="A43" s="87"/>
      <c r="B43" s="98"/>
      <c r="C43" s="87"/>
      <c r="D43" s="94"/>
    </row>
    <row r="44" spans="1:6" ht="16.5">
      <c r="A44" s="87"/>
      <c r="B44" s="87" t="s">
        <v>55</v>
      </c>
      <c r="C44" s="87"/>
      <c r="D44" s="2">
        <v>0</v>
      </c>
      <c r="E44" s="74">
        <v>-920</v>
      </c>
      <c r="F44" s="51"/>
    </row>
    <row r="45" spans="1:5" ht="16.5">
      <c r="A45" s="87"/>
      <c r="B45" s="87" t="s">
        <v>75</v>
      </c>
      <c r="C45" s="99"/>
      <c r="D45" s="2">
        <v>0</v>
      </c>
      <c r="E45" s="100">
        <v>52</v>
      </c>
    </row>
    <row r="46" spans="1:6" ht="16.5">
      <c r="A46" s="87"/>
      <c r="B46" s="87" t="s">
        <v>56</v>
      </c>
      <c r="C46" s="87"/>
      <c r="D46" s="2">
        <v>0</v>
      </c>
      <c r="E46" s="88">
        <v>145</v>
      </c>
      <c r="F46" s="51"/>
    </row>
    <row r="47" spans="1:5" ht="16.5">
      <c r="A47" s="87"/>
      <c r="B47" s="87" t="s">
        <v>48</v>
      </c>
      <c r="C47" s="87"/>
      <c r="D47" s="2">
        <v>-477</v>
      </c>
      <c r="E47" s="101">
        <v>-157</v>
      </c>
    </row>
    <row r="48" spans="1:5" ht="16.5">
      <c r="A48" s="87"/>
      <c r="B48" s="87"/>
      <c r="C48" s="87"/>
      <c r="D48" s="2"/>
      <c r="E48" s="102"/>
    </row>
    <row r="49" spans="1:5" ht="15.75">
      <c r="A49" s="87" t="s">
        <v>88</v>
      </c>
      <c r="B49" s="87"/>
      <c r="C49" s="87"/>
      <c r="D49" s="97">
        <v>-477</v>
      </c>
      <c r="E49" s="97">
        <v>-880</v>
      </c>
    </row>
    <row r="50" spans="1:4" ht="15.75">
      <c r="A50" s="87"/>
      <c r="B50" s="87"/>
      <c r="C50" s="87"/>
      <c r="D50" s="94"/>
    </row>
    <row r="51" spans="1:5" ht="15.75">
      <c r="A51" s="103" t="s">
        <v>49</v>
      </c>
      <c r="B51" s="87"/>
      <c r="C51" s="87"/>
      <c r="D51" s="9">
        <v>-3329</v>
      </c>
      <c r="E51" s="9">
        <v>42538</v>
      </c>
    </row>
    <row r="52" spans="1:5" ht="15.75">
      <c r="A52" s="87"/>
      <c r="B52" s="87"/>
      <c r="C52" s="87"/>
      <c r="D52" s="94"/>
      <c r="E52" s="102"/>
    </row>
    <row r="53" spans="1:6" ht="16.5">
      <c r="A53" s="103" t="s">
        <v>138</v>
      </c>
      <c r="B53" s="87"/>
      <c r="C53" s="87"/>
      <c r="D53" s="2">
        <v>17829</v>
      </c>
      <c r="E53" s="101">
        <v>180</v>
      </c>
      <c r="F53" s="51"/>
    </row>
    <row r="54" spans="1:5" ht="16.5" thickBot="1">
      <c r="A54" s="103" t="s">
        <v>139</v>
      </c>
      <c r="B54" s="87"/>
      <c r="C54" s="87"/>
      <c r="D54" s="104">
        <v>14500</v>
      </c>
      <c r="E54" s="104">
        <v>42718</v>
      </c>
    </row>
    <row r="55" spans="1:4" ht="16.5" thickTop="1">
      <c r="A55" s="87"/>
      <c r="B55" s="87"/>
      <c r="C55" s="87"/>
      <c r="D55" s="94"/>
    </row>
    <row r="56" spans="1:4" ht="15.75">
      <c r="A56" s="87"/>
      <c r="B56" s="87"/>
      <c r="C56" s="87"/>
      <c r="D56" s="94"/>
    </row>
    <row r="57" spans="1:4" ht="15.75">
      <c r="A57" s="103" t="s">
        <v>50</v>
      </c>
      <c r="B57" s="87"/>
      <c r="C57" s="87"/>
      <c r="D57" s="94"/>
    </row>
    <row r="58" spans="2:5" ht="16.5">
      <c r="B58" s="16" t="s">
        <v>96</v>
      </c>
      <c r="D58" s="2">
        <v>10463</v>
      </c>
      <c r="E58" s="16">
        <v>37313</v>
      </c>
    </row>
    <row r="59" spans="2:5" ht="16.5">
      <c r="B59" s="16" t="s">
        <v>97</v>
      </c>
      <c r="D59" s="2">
        <v>4037</v>
      </c>
      <c r="E59" s="88">
        <v>5413</v>
      </c>
    </row>
    <row r="60" spans="2:5" ht="16.5">
      <c r="B60" s="16" t="s">
        <v>51</v>
      </c>
      <c r="D60" s="2">
        <v>0</v>
      </c>
      <c r="E60" s="101">
        <v>-8</v>
      </c>
    </row>
    <row r="61" spans="4:5" ht="16.5" thickBot="1">
      <c r="D61" s="105">
        <v>14500</v>
      </c>
      <c r="E61" s="105">
        <v>42718</v>
      </c>
    </row>
    <row r="62" spans="3:5" ht="16.5" thickTop="1">
      <c r="C62" s="106"/>
      <c r="D62" s="107"/>
      <c r="E62" s="107"/>
    </row>
    <row r="63" ht="7.5" customHeight="1"/>
    <row r="64" spans="1:6" ht="15.75" customHeight="1">
      <c r="A64" s="120" t="s">
        <v>145</v>
      </c>
      <c r="B64" s="121"/>
      <c r="C64" s="121"/>
      <c r="D64" s="121"/>
      <c r="E64" s="121"/>
      <c r="F64" s="121"/>
    </row>
    <row r="65" spans="1:6" ht="15.75" customHeight="1">
      <c r="A65" s="121"/>
      <c r="B65" s="121"/>
      <c r="C65" s="121"/>
      <c r="D65" s="121"/>
      <c r="E65" s="121"/>
      <c r="F65" s="121"/>
    </row>
    <row r="66" spans="1:6" ht="22.5" customHeight="1">
      <c r="A66" s="121"/>
      <c r="B66" s="121"/>
      <c r="C66" s="121"/>
      <c r="D66" s="121"/>
      <c r="E66" s="121"/>
      <c r="F66" s="121"/>
    </row>
    <row r="67" spans="4:7" ht="18">
      <c r="D67" s="11"/>
      <c r="E67" s="5"/>
      <c r="F67" s="5"/>
      <c r="G67" s="5"/>
    </row>
    <row r="68" spans="4:7" ht="15.75">
      <c r="D68" s="12"/>
      <c r="E68" s="5"/>
      <c r="F68" s="5"/>
      <c r="G68" s="5"/>
    </row>
    <row r="69" spans="4:7" ht="15.75">
      <c r="D69" s="12"/>
      <c r="E69" s="5"/>
      <c r="F69" s="5"/>
      <c r="G69" s="5"/>
    </row>
    <row r="70" spans="4:7" ht="15.75">
      <c r="D70" s="12"/>
      <c r="E70" s="5"/>
      <c r="F70" s="5"/>
      <c r="G70" s="5"/>
    </row>
    <row r="71" spans="4:7" ht="15.75">
      <c r="D71" s="13"/>
      <c r="E71" s="5"/>
      <c r="F71" s="5"/>
      <c r="G71" s="5"/>
    </row>
    <row r="72" spans="4:7" ht="15.75">
      <c r="D72" s="13"/>
      <c r="E72" s="5"/>
      <c r="F72" s="5"/>
      <c r="G72" s="5"/>
    </row>
    <row r="73" spans="4:7" ht="15.75">
      <c r="D73" s="13"/>
      <c r="E73" s="5"/>
      <c r="F73" s="5"/>
      <c r="G73" s="5"/>
    </row>
    <row r="74" spans="4:7" ht="15.75">
      <c r="D74" s="13"/>
      <c r="E74" s="5"/>
      <c r="F74" s="5"/>
      <c r="G74" s="5"/>
    </row>
    <row r="75" spans="4:7" ht="15.75">
      <c r="D75" s="13"/>
      <c r="E75" s="5"/>
      <c r="F75" s="5"/>
      <c r="G75" s="5"/>
    </row>
  </sheetData>
  <mergeCells count="1">
    <mergeCell ref="A64:F66"/>
  </mergeCells>
  <printOptions horizontalCentered="1"/>
  <pageMargins left="0.75" right="0.5" top="0.5" bottom="0.42" header="0.36" footer="0.33"/>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L52"/>
  <sheetViews>
    <sheetView tabSelected="1" workbookViewId="0" topLeftCell="H6">
      <selection activeCell="K20" sqref="K20"/>
    </sheetView>
  </sheetViews>
  <sheetFormatPr defaultColWidth="9.00390625" defaultRowHeight="16.5"/>
  <cols>
    <col min="1" max="1" width="5.125" style="0" customWidth="1"/>
    <col min="4" max="4" width="7.50390625" style="0" customWidth="1"/>
    <col min="5" max="6" width="9.00390625" style="0" hidden="1" customWidth="1"/>
    <col min="7" max="7" width="11.875" style="0" customWidth="1"/>
    <col min="8" max="11" width="20.625" style="0" customWidth="1"/>
  </cols>
  <sheetData>
    <row r="1" spans="1:11" ht="18.75">
      <c r="A1" s="14" t="s">
        <v>9</v>
      </c>
      <c r="B1" s="15"/>
      <c r="C1" s="16"/>
      <c r="D1" s="16"/>
      <c r="E1" s="16"/>
      <c r="F1" s="16"/>
      <c r="G1" s="16"/>
      <c r="H1" s="15"/>
      <c r="I1" s="15"/>
      <c r="J1" s="15"/>
      <c r="K1" s="15"/>
    </row>
    <row r="2" spans="1:11" ht="16.5">
      <c r="A2" s="15"/>
      <c r="B2" s="15"/>
      <c r="C2" s="16"/>
      <c r="D2" s="16"/>
      <c r="E2" s="16"/>
      <c r="F2" s="16"/>
      <c r="G2" s="16"/>
      <c r="H2" s="15"/>
      <c r="I2" s="15"/>
      <c r="J2" s="15"/>
      <c r="K2" s="15"/>
    </row>
    <row r="3" spans="1:11" ht="16.5">
      <c r="A3" s="17"/>
      <c r="B3" s="15"/>
      <c r="C3" s="16"/>
      <c r="D3" s="16"/>
      <c r="E3" s="16"/>
      <c r="F3" s="16"/>
      <c r="G3" s="16"/>
      <c r="H3" s="15"/>
      <c r="I3" s="15"/>
      <c r="J3" s="15"/>
      <c r="K3" s="18"/>
    </row>
    <row r="4" spans="1:11" ht="16.5">
      <c r="A4" s="19" t="s">
        <v>57</v>
      </c>
      <c r="B4" s="15"/>
      <c r="C4" s="16"/>
      <c r="D4" s="16"/>
      <c r="E4" s="16"/>
      <c r="F4" s="16"/>
      <c r="G4" s="16"/>
      <c r="H4" s="15"/>
      <c r="I4" s="15"/>
      <c r="J4" s="15"/>
      <c r="K4" s="15"/>
    </row>
    <row r="5" spans="1:11" ht="16.5">
      <c r="A5" s="19" t="s">
        <v>148</v>
      </c>
      <c r="B5" s="15"/>
      <c r="C5" s="16"/>
      <c r="D5" s="16"/>
      <c r="E5" s="16"/>
      <c r="F5" s="16"/>
      <c r="G5" s="16"/>
      <c r="H5" s="21"/>
      <c r="I5" s="21"/>
      <c r="J5" s="15"/>
      <c r="K5" s="21"/>
    </row>
    <row r="6" spans="1:12" ht="16.5">
      <c r="A6" s="22"/>
      <c r="B6" s="23"/>
      <c r="C6" s="24"/>
      <c r="D6" s="24"/>
      <c r="E6" s="24"/>
      <c r="F6" s="24"/>
      <c r="G6" s="25"/>
      <c r="H6" s="122" t="s">
        <v>28</v>
      </c>
      <c r="I6" s="123"/>
      <c r="J6" s="122" t="s">
        <v>29</v>
      </c>
      <c r="K6" s="123"/>
      <c r="L6" s="76"/>
    </row>
    <row r="7" spans="1:11" ht="16.5">
      <c r="A7" s="27"/>
      <c r="B7" s="10"/>
      <c r="C7" s="5"/>
      <c r="D7" s="5"/>
      <c r="E7" s="5"/>
      <c r="F7" s="5"/>
      <c r="G7" s="7"/>
      <c r="H7" s="28" t="s">
        <v>17</v>
      </c>
      <c r="I7" s="29" t="s">
        <v>18</v>
      </c>
      <c r="J7" s="28" t="s">
        <v>17</v>
      </c>
      <c r="K7" s="28" t="s">
        <v>18</v>
      </c>
    </row>
    <row r="8" spans="1:11" ht="16.5">
      <c r="A8" s="27"/>
      <c r="B8" s="10"/>
      <c r="C8" s="5"/>
      <c r="D8" s="5"/>
      <c r="E8" s="5"/>
      <c r="F8" s="5"/>
      <c r="G8" s="7"/>
      <c r="H8" s="30" t="s">
        <v>19</v>
      </c>
      <c r="I8" s="31" t="s">
        <v>20</v>
      </c>
      <c r="J8" s="30" t="s">
        <v>19</v>
      </c>
      <c r="K8" s="30" t="s">
        <v>20</v>
      </c>
    </row>
    <row r="9" spans="1:11" ht="16.5">
      <c r="A9" s="27"/>
      <c r="B9" s="10"/>
      <c r="C9" s="5"/>
      <c r="D9" s="5"/>
      <c r="E9" s="5"/>
      <c r="F9" s="5"/>
      <c r="G9" s="7"/>
      <c r="H9" s="30" t="s">
        <v>15</v>
      </c>
      <c r="I9" s="31" t="s">
        <v>15</v>
      </c>
      <c r="J9" s="30" t="s">
        <v>21</v>
      </c>
      <c r="K9" s="30" t="s">
        <v>22</v>
      </c>
    </row>
    <row r="10" spans="1:11" ht="16.5">
      <c r="A10" s="27"/>
      <c r="B10" s="10"/>
      <c r="C10" s="5"/>
      <c r="D10" s="5"/>
      <c r="E10" s="5"/>
      <c r="F10" s="5"/>
      <c r="G10" s="7"/>
      <c r="H10" s="53" t="s">
        <v>104</v>
      </c>
      <c r="I10" s="53" t="s">
        <v>83</v>
      </c>
      <c r="J10" s="53" t="s">
        <v>104</v>
      </c>
      <c r="K10" s="53" t="s">
        <v>83</v>
      </c>
    </row>
    <row r="11" spans="1:11" ht="16.5">
      <c r="A11" s="27"/>
      <c r="B11" s="10"/>
      <c r="C11" s="5"/>
      <c r="D11" s="5"/>
      <c r="E11" s="5"/>
      <c r="F11" s="5"/>
      <c r="G11" s="7"/>
      <c r="H11" s="33" t="s">
        <v>16</v>
      </c>
      <c r="I11" s="33" t="s">
        <v>16</v>
      </c>
      <c r="J11" s="26" t="s">
        <v>16</v>
      </c>
      <c r="K11" s="33" t="s">
        <v>16</v>
      </c>
    </row>
    <row r="12" spans="1:11" ht="16.5">
      <c r="A12" s="27"/>
      <c r="B12" s="10"/>
      <c r="C12" s="5"/>
      <c r="D12" s="5"/>
      <c r="E12" s="5"/>
      <c r="F12" s="5"/>
      <c r="G12" s="5"/>
      <c r="H12" s="34"/>
      <c r="I12" s="34"/>
      <c r="J12" s="35"/>
      <c r="K12" s="34"/>
    </row>
    <row r="13" spans="1:11" ht="16.5">
      <c r="A13" s="27"/>
      <c r="B13" s="10"/>
      <c r="C13" s="5"/>
      <c r="D13" s="5"/>
      <c r="E13" s="5"/>
      <c r="F13" s="5"/>
      <c r="G13" s="5"/>
      <c r="H13" s="34"/>
      <c r="I13" s="34"/>
      <c r="J13" s="35"/>
      <c r="K13" s="34"/>
    </row>
    <row r="14" spans="1:12" ht="16.5">
      <c r="A14" s="27"/>
      <c r="B14" s="36" t="s">
        <v>10</v>
      </c>
      <c r="C14" s="16"/>
      <c r="D14" s="5"/>
      <c r="E14" s="5"/>
      <c r="F14" s="5"/>
      <c r="G14" s="6"/>
      <c r="H14" s="37">
        <v>25653</v>
      </c>
      <c r="I14" s="37">
        <v>53152</v>
      </c>
      <c r="J14" s="37">
        <v>38852</v>
      </c>
      <c r="K14" s="37">
        <v>99119</v>
      </c>
      <c r="L14" s="77"/>
    </row>
    <row r="15" spans="1:12" ht="16.5">
      <c r="A15" s="27"/>
      <c r="B15" s="5"/>
      <c r="C15" s="16"/>
      <c r="D15" s="5"/>
      <c r="E15" s="5"/>
      <c r="F15" s="5"/>
      <c r="G15" s="5"/>
      <c r="H15" s="34"/>
      <c r="I15" s="34"/>
      <c r="J15" s="34"/>
      <c r="K15" s="34"/>
      <c r="L15" s="75"/>
    </row>
    <row r="16" spans="1:12" ht="16.5">
      <c r="A16" s="27"/>
      <c r="B16" s="5" t="s">
        <v>52</v>
      </c>
      <c r="C16" s="16"/>
      <c r="D16" s="5"/>
      <c r="E16" s="5"/>
      <c r="F16" s="5"/>
      <c r="G16" s="5"/>
      <c r="H16" s="54">
        <v>-22723</v>
      </c>
      <c r="I16" s="54">
        <v>-46176</v>
      </c>
      <c r="J16" s="54">
        <v>-34212</v>
      </c>
      <c r="K16" s="54">
        <v>-88178</v>
      </c>
      <c r="L16" s="77"/>
    </row>
    <row r="17" spans="1:12" ht="17.25" thickBot="1">
      <c r="A17" s="27"/>
      <c r="B17" s="5"/>
      <c r="C17" s="16"/>
      <c r="D17" s="5"/>
      <c r="E17" s="5"/>
      <c r="F17" s="5"/>
      <c r="G17" s="5"/>
      <c r="H17" s="34"/>
      <c r="I17" s="34"/>
      <c r="J17" s="34"/>
      <c r="K17" s="34"/>
      <c r="L17" s="75"/>
    </row>
    <row r="18" spans="1:12" ht="16.5">
      <c r="A18" s="27"/>
      <c r="B18" s="36" t="s">
        <v>53</v>
      </c>
      <c r="C18" s="16"/>
      <c r="D18" s="5"/>
      <c r="E18" s="5"/>
      <c r="F18" s="5"/>
      <c r="G18" s="5"/>
      <c r="H18" s="86">
        <v>2930</v>
      </c>
      <c r="I18" s="86">
        <v>6976</v>
      </c>
      <c r="J18" s="86">
        <v>4640</v>
      </c>
      <c r="K18" s="86">
        <v>10941</v>
      </c>
      <c r="L18" s="77"/>
    </row>
    <row r="19" spans="1:12" ht="16.5">
      <c r="A19" s="27"/>
      <c r="B19" s="5"/>
      <c r="C19" s="16"/>
      <c r="D19" s="5"/>
      <c r="E19" s="5"/>
      <c r="F19" s="5"/>
      <c r="G19" s="5"/>
      <c r="H19" s="34"/>
      <c r="I19" s="34"/>
      <c r="J19" s="34"/>
      <c r="K19" s="34"/>
      <c r="L19" s="75"/>
    </row>
    <row r="20" spans="1:12" ht="16.5">
      <c r="A20" s="27"/>
      <c r="B20" s="5" t="s">
        <v>4</v>
      </c>
      <c r="C20" s="16"/>
      <c r="D20" s="5"/>
      <c r="E20" s="5"/>
      <c r="F20" s="5"/>
      <c r="G20" s="5"/>
      <c r="H20" s="124" t="s">
        <v>150</v>
      </c>
      <c r="I20" s="85">
        <v>0</v>
      </c>
      <c r="J20" s="42">
        <v>410</v>
      </c>
      <c r="K20" s="85">
        <v>0</v>
      </c>
      <c r="L20" s="75"/>
    </row>
    <row r="21" spans="1:12" ht="16.5">
      <c r="A21" s="27"/>
      <c r="B21" s="5" t="s">
        <v>54</v>
      </c>
      <c r="C21" s="16"/>
      <c r="D21" s="5"/>
      <c r="E21" s="5"/>
      <c r="F21" s="5"/>
      <c r="G21" s="6"/>
      <c r="H21" s="37">
        <v>-1094</v>
      </c>
      <c r="I21" s="37">
        <v>-1436</v>
      </c>
      <c r="J21" s="37">
        <v>-2131</v>
      </c>
      <c r="K21" s="37">
        <v>-2529</v>
      </c>
      <c r="L21" s="75"/>
    </row>
    <row r="22" spans="1:12" ht="16.5">
      <c r="A22" s="27"/>
      <c r="B22" s="5" t="s">
        <v>3</v>
      </c>
      <c r="C22" s="16"/>
      <c r="D22" s="5"/>
      <c r="E22" s="5"/>
      <c r="F22" s="5"/>
      <c r="G22" s="6"/>
      <c r="H22" s="37">
        <v>153</v>
      </c>
      <c r="I22" s="37">
        <v>74</v>
      </c>
      <c r="J22" s="37">
        <v>200</v>
      </c>
      <c r="K22" s="37">
        <v>109</v>
      </c>
      <c r="L22" s="75"/>
    </row>
    <row r="23" spans="1:12" ht="16.5">
      <c r="A23" s="27"/>
      <c r="B23" s="5" t="s">
        <v>11</v>
      </c>
      <c r="C23" s="16"/>
      <c r="D23" s="5"/>
      <c r="E23" s="5"/>
      <c r="F23" s="5"/>
      <c r="G23" s="6"/>
      <c r="H23" s="37">
        <v>-58</v>
      </c>
      <c r="I23" s="37">
        <v>-45</v>
      </c>
      <c r="J23" s="37">
        <v>-107</v>
      </c>
      <c r="K23" s="37">
        <v>-177</v>
      </c>
      <c r="L23" s="75"/>
    </row>
    <row r="24" spans="1:12" ht="17.25" thickBot="1">
      <c r="A24" s="27"/>
      <c r="B24" s="5"/>
      <c r="C24" s="16"/>
      <c r="D24" s="5"/>
      <c r="E24" s="5"/>
      <c r="F24" s="5"/>
      <c r="G24" s="5"/>
      <c r="H24" s="34"/>
      <c r="I24" s="34"/>
      <c r="J24" s="34"/>
      <c r="K24" s="34"/>
      <c r="L24" s="75"/>
    </row>
    <row r="25" spans="1:12" ht="16.5">
      <c r="A25" s="27"/>
      <c r="B25" s="36" t="s">
        <v>105</v>
      </c>
      <c r="C25" s="16"/>
      <c r="D25" s="5"/>
      <c r="E25" s="5"/>
      <c r="F25" s="5"/>
      <c r="G25" s="8"/>
      <c r="H25" s="55">
        <v>1931</v>
      </c>
      <c r="I25" s="55">
        <v>5569</v>
      </c>
      <c r="J25" s="55">
        <v>3012</v>
      </c>
      <c r="K25" s="55">
        <v>8344</v>
      </c>
      <c r="L25" s="75"/>
    </row>
    <row r="26" spans="1:12" ht="16.5">
      <c r="A26" s="27"/>
      <c r="B26" s="5"/>
      <c r="C26" s="16"/>
      <c r="D26" s="5"/>
      <c r="E26" s="5"/>
      <c r="F26" s="5"/>
      <c r="G26" s="7"/>
      <c r="H26" s="43"/>
      <c r="I26" s="43"/>
      <c r="J26" s="43"/>
      <c r="K26" s="43"/>
      <c r="L26" s="75"/>
    </row>
    <row r="27" spans="1:12" ht="17.25" thickBot="1">
      <c r="A27" s="27"/>
      <c r="B27" s="5" t="s">
        <v>106</v>
      </c>
      <c r="C27" s="16"/>
      <c r="D27" s="5"/>
      <c r="E27" s="5"/>
      <c r="F27" s="5"/>
      <c r="G27" s="8"/>
      <c r="H27" s="37">
        <v>0</v>
      </c>
      <c r="I27" s="37">
        <v>0</v>
      </c>
      <c r="J27" s="37">
        <v>0</v>
      </c>
      <c r="K27" s="37">
        <v>0</v>
      </c>
      <c r="L27" s="75"/>
    </row>
    <row r="28" spans="1:12" ht="17.25" thickBot="1">
      <c r="A28" s="27"/>
      <c r="B28" s="36" t="s">
        <v>92</v>
      </c>
      <c r="C28" s="16"/>
      <c r="D28" s="5"/>
      <c r="E28" s="5"/>
      <c r="F28" s="5"/>
      <c r="G28" s="8"/>
      <c r="H28" s="56">
        <v>1931</v>
      </c>
      <c r="I28" s="56">
        <v>5569</v>
      </c>
      <c r="J28" s="56">
        <v>3012</v>
      </c>
      <c r="K28" s="56">
        <v>8344</v>
      </c>
      <c r="L28" s="75"/>
    </row>
    <row r="29" spans="1:12" ht="17.25" thickTop="1">
      <c r="A29" s="27"/>
      <c r="B29" s="44"/>
      <c r="C29" s="16"/>
      <c r="D29" s="5"/>
      <c r="E29" s="5"/>
      <c r="F29" s="5"/>
      <c r="G29" s="7"/>
      <c r="H29" s="37"/>
      <c r="I29" s="37"/>
      <c r="J29" s="37"/>
      <c r="K29" s="37"/>
      <c r="L29" s="75"/>
    </row>
    <row r="30" spans="1:11" ht="16.5">
      <c r="A30" s="27"/>
      <c r="B30" s="44" t="s">
        <v>98</v>
      </c>
      <c r="C30" s="16"/>
      <c r="D30" s="5"/>
      <c r="E30" s="5"/>
      <c r="F30" s="5"/>
      <c r="G30" s="7"/>
      <c r="H30" s="37"/>
      <c r="I30" s="37"/>
      <c r="J30" s="37"/>
      <c r="K30" s="37"/>
    </row>
    <row r="31" spans="1:11" ht="16.5">
      <c r="A31" s="27"/>
      <c r="B31" s="44" t="s">
        <v>99</v>
      </c>
      <c r="C31" s="16"/>
      <c r="D31" s="5"/>
      <c r="E31" s="5"/>
      <c r="F31" s="5"/>
      <c r="G31" s="7"/>
      <c r="H31" s="40">
        <v>1942</v>
      </c>
      <c r="I31" s="40">
        <v>5570</v>
      </c>
      <c r="J31" s="40">
        <v>3025</v>
      </c>
      <c r="K31" s="40">
        <v>8354</v>
      </c>
    </row>
    <row r="32" spans="1:11" ht="17.25" thickBot="1">
      <c r="A32" s="27"/>
      <c r="B32" s="5" t="s">
        <v>79</v>
      </c>
      <c r="C32" s="16"/>
      <c r="D32" s="5"/>
      <c r="E32" s="5"/>
      <c r="F32" s="5"/>
      <c r="G32" s="7"/>
      <c r="H32" s="37">
        <v>-11</v>
      </c>
      <c r="I32" s="37">
        <v>-1</v>
      </c>
      <c r="J32" s="37">
        <v>-13</v>
      </c>
      <c r="K32" s="37">
        <v>-10</v>
      </c>
    </row>
    <row r="33" spans="1:12" ht="17.25" thickBot="1">
      <c r="A33" s="27"/>
      <c r="B33" s="45"/>
      <c r="C33" s="16"/>
      <c r="D33" s="5"/>
      <c r="E33" s="5"/>
      <c r="F33" s="5"/>
      <c r="G33" s="7"/>
      <c r="H33" s="56">
        <v>1931</v>
      </c>
      <c r="I33" s="56">
        <v>5569</v>
      </c>
      <c r="J33" s="56">
        <v>3012</v>
      </c>
      <c r="K33" s="56">
        <v>8344</v>
      </c>
      <c r="L33" s="1"/>
    </row>
    <row r="34" spans="1:12" ht="17.25" thickTop="1">
      <c r="A34" s="27"/>
      <c r="B34" s="45"/>
      <c r="C34" s="16"/>
      <c r="D34" s="5"/>
      <c r="E34" s="5"/>
      <c r="F34" s="5"/>
      <c r="G34" s="7"/>
      <c r="H34" s="38"/>
      <c r="I34" s="40"/>
      <c r="J34" s="46"/>
      <c r="K34" s="40"/>
      <c r="L34" s="1"/>
    </row>
    <row r="35" spans="1:11" ht="16.5">
      <c r="A35" s="27"/>
      <c r="B35" s="36" t="s">
        <v>109</v>
      </c>
      <c r="C35" s="16"/>
      <c r="D35" s="5"/>
      <c r="E35" s="5"/>
      <c r="F35" s="5"/>
      <c r="G35" s="7"/>
      <c r="H35" s="40"/>
      <c r="I35" s="34"/>
      <c r="J35" s="7"/>
      <c r="K35" s="34"/>
    </row>
    <row r="36" spans="1:11" ht="16.5">
      <c r="A36" s="27"/>
      <c r="B36" s="36" t="s">
        <v>111</v>
      </c>
      <c r="C36" s="16"/>
      <c r="D36" s="5"/>
      <c r="E36" s="5"/>
      <c r="F36" s="5"/>
      <c r="G36" s="7"/>
      <c r="H36" s="40"/>
      <c r="I36" s="34"/>
      <c r="J36" s="7"/>
      <c r="K36" s="34"/>
    </row>
    <row r="37" spans="1:11" ht="16.5">
      <c r="A37" s="27"/>
      <c r="B37" s="78" t="s">
        <v>107</v>
      </c>
      <c r="C37" s="16"/>
      <c r="D37" s="47"/>
      <c r="E37" s="47"/>
      <c r="F37" s="47"/>
      <c r="G37" s="48"/>
      <c r="H37" s="49">
        <v>4.736703783448245</v>
      </c>
      <c r="I37" s="49">
        <v>13.585705496295944</v>
      </c>
      <c r="J37" s="49">
        <v>7.378233236318713</v>
      </c>
      <c r="K37" s="49">
        <v>20.376119159076538</v>
      </c>
    </row>
    <row r="38" spans="1:11" ht="16.5">
      <c r="A38" s="27"/>
      <c r="B38" s="79" t="s">
        <v>108</v>
      </c>
      <c r="C38" s="16"/>
      <c r="D38" s="5"/>
      <c r="E38" s="5"/>
      <c r="F38" s="5"/>
      <c r="G38" s="7"/>
      <c r="H38" s="80" t="s">
        <v>110</v>
      </c>
      <c r="I38" s="80" t="s">
        <v>110</v>
      </c>
      <c r="J38" s="80" t="s">
        <v>110</v>
      </c>
      <c r="K38" s="80" t="s">
        <v>110</v>
      </c>
    </row>
    <row r="39" spans="1:11" ht="16.5">
      <c r="A39" s="27"/>
      <c r="B39" s="45"/>
      <c r="C39" s="16"/>
      <c r="D39" s="5"/>
      <c r="E39" s="5"/>
      <c r="F39" s="5"/>
      <c r="G39" s="7"/>
      <c r="H39" s="34"/>
      <c r="I39" s="34"/>
      <c r="J39" s="15"/>
      <c r="K39" s="34"/>
    </row>
    <row r="40" spans="1:11" ht="16.5">
      <c r="A40" s="27"/>
      <c r="B40" s="10"/>
      <c r="C40" s="10"/>
      <c r="D40" s="5"/>
      <c r="E40" s="5"/>
      <c r="F40" s="5"/>
      <c r="G40" s="7"/>
      <c r="H40" s="40"/>
      <c r="I40" s="34"/>
      <c r="J40" s="7"/>
      <c r="K40" s="34"/>
    </row>
    <row r="41" spans="1:11" ht="16.5">
      <c r="A41" s="27"/>
      <c r="B41" s="10"/>
      <c r="C41" s="10"/>
      <c r="D41" s="5"/>
      <c r="E41" s="5"/>
      <c r="F41" s="5"/>
      <c r="G41" s="7"/>
      <c r="H41" s="40"/>
      <c r="I41" s="34"/>
      <c r="J41" s="7"/>
      <c r="K41" s="34"/>
    </row>
    <row r="42" spans="1:11" ht="16.5">
      <c r="A42" s="50"/>
      <c r="B42" s="10"/>
      <c r="C42" s="10"/>
      <c r="D42" s="5"/>
      <c r="E42" s="5"/>
      <c r="F42" s="5"/>
      <c r="G42" s="5"/>
      <c r="H42" s="41"/>
      <c r="I42" s="52"/>
      <c r="J42" s="32"/>
      <c r="K42" s="52"/>
    </row>
    <row r="43" spans="1:11" ht="16.5">
      <c r="A43" s="119" t="s">
        <v>144</v>
      </c>
      <c r="B43" s="23"/>
      <c r="C43" s="24"/>
      <c r="D43" s="24"/>
      <c r="E43" s="24"/>
      <c r="F43" s="24"/>
      <c r="G43" s="24"/>
      <c r="H43" s="23"/>
      <c r="I43" s="23"/>
      <c r="J43" s="23"/>
      <c r="K43" s="23"/>
    </row>
    <row r="44" spans="1:11" ht="16.5">
      <c r="A44" s="45" t="s">
        <v>143</v>
      </c>
      <c r="B44" s="10"/>
      <c r="C44" s="5"/>
      <c r="D44" s="5"/>
      <c r="E44" s="5"/>
      <c r="F44" s="5"/>
      <c r="G44" s="5"/>
      <c r="H44" s="10"/>
      <c r="I44" s="10"/>
      <c r="J44" s="10"/>
      <c r="K44" s="10"/>
    </row>
    <row r="45" spans="1:11" ht="16.5">
      <c r="A45" s="45"/>
      <c r="B45" s="10"/>
      <c r="C45" s="5"/>
      <c r="D45" s="5"/>
      <c r="E45" s="5"/>
      <c r="F45" s="5"/>
      <c r="G45" s="5"/>
      <c r="H45" s="10"/>
      <c r="I45" s="10"/>
      <c r="J45" s="10"/>
      <c r="K45" s="10"/>
    </row>
    <row r="46" spans="1:11" ht="16.5">
      <c r="A46" s="10"/>
      <c r="B46" s="10"/>
      <c r="C46" s="5"/>
      <c r="D46" s="5"/>
      <c r="E46" s="5"/>
      <c r="F46" s="5"/>
      <c r="G46" s="5"/>
      <c r="H46" s="10"/>
      <c r="I46" s="10"/>
      <c r="J46" s="10"/>
      <c r="K46" s="10"/>
    </row>
    <row r="47" spans="1:11" ht="16.5">
      <c r="A47" s="10"/>
      <c r="B47" s="10"/>
      <c r="C47" s="5"/>
      <c r="D47" s="5"/>
      <c r="E47" s="5"/>
      <c r="F47" s="5"/>
      <c r="G47" s="5"/>
      <c r="H47" s="10"/>
      <c r="I47" s="10"/>
      <c r="J47" s="10"/>
      <c r="K47" s="10"/>
    </row>
    <row r="48" spans="1:11" ht="16.5">
      <c r="A48" s="10"/>
      <c r="B48" s="10"/>
      <c r="C48" s="5"/>
      <c r="D48" s="5"/>
      <c r="E48" s="5"/>
      <c r="F48" s="5"/>
      <c r="G48" s="5"/>
      <c r="H48" s="10"/>
      <c r="I48" s="10"/>
      <c r="J48" s="10"/>
      <c r="K48" s="10"/>
    </row>
    <row r="49" spans="1:11" ht="16.5">
      <c r="A49" s="10"/>
      <c r="B49" s="10"/>
      <c r="C49" s="5"/>
      <c r="D49" s="5"/>
      <c r="E49" s="5"/>
      <c r="F49" s="5"/>
      <c r="G49" s="5"/>
      <c r="H49" s="10"/>
      <c r="I49" s="10"/>
      <c r="J49" s="10"/>
      <c r="K49" s="10"/>
    </row>
    <row r="50" spans="1:11" ht="16.5">
      <c r="A50" s="10"/>
      <c r="B50" s="10"/>
      <c r="C50" s="5"/>
      <c r="D50" s="5"/>
      <c r="E50" s="5"/>
      <c r="F50" s="5"/>
      <c r="G50" s="5"/>
      <c r="H50" s="10"/>
      <c r="I50" s="10"/>
      <c r="J50" s="10"/>
      <c r="K50" s="10"/>
    </row>
    <row r="51" spans="1:11" ht="16.5">
      <c r="A51" s="10"/>
      <c r="B51" s="10"/>
      <c r="C51" s="5"/>
      <c r="D51" s="5"/>
      <c r="E51" s="5"/>
      <c r="F51" s="5"/>
      <c r="G51" s="5"/>
      <c r="H51" s="10"/>
      <c r="I51" s="10"/>
      <c r="J51" s="10"/>
      <c r="K51" s="10"/>
    </row>
    <row r="52" spans="1:11" ht="16.5">
      <c r="A52" s="10"/>
      <c r="B52" s="10"/>
      <c r="C52" s="5"/>
      <c r="D52" s="5"/>
      <c r="E52" s="5"/>
      <c r="F52" s="5"/>
      <c r="G52" s="5"/>
      <c r="H52" s="10"/>
      <c r="I52" s="10"/>
      <c r="J52" s="10"/>
      <c r="K52" s="10"/>
    </row>
  </sheetData>
  <mergeCells count="2">
    <mergeCell ref="H6:I6"/>
    <mergeCell ref="J6:K6"/>
  </mergeCells>
  <printOptions/>
  <pageMargins left="0.75" right="0.5" top="1" bottom="1" header="0.5" footer="0.5"/>
  <pageSetup horizontalDpi="600" verticalDpi="600" orientation="portrait" scale="70" r:id="rId1"/>
</worksheet>
</file>

<file path=xl/worksheets/sheet6.xml><?xml version="1.0" encoding="utf-8"?>
<worksheet xmlns="http://schemas.openxmlformats.org/spreadsheetml/2006/main" xmlns:r="http://schemas.openxmlformats.org/officeDocument/2006/relationships">
  <sheetPr>
    <pageSetUpPr fitToPage="1"/>
  </sheetPr>
  <dimension ref="A1:I64"/>
  <sheetViews>
    <sheetView workbookViewId="0" topLeftCell="A33">
      <selection activeCell="A51" sqref="A51"/>
    </sheetView>
  </sheetViews>
  <sheetFormatPr defaultColWidth="9.00390625" defaultRowHeight="16.5"/>
  <cols>
    <col min="1" max="5" width="9.00390625" style="60" customWidth="1"/>
    <col min="6" max="7" width="14.25390625" style="60" customWidth="1"/>
    <col min="8" max="8" width="4.25390625" style="60" customWidth="1"/>
    <col min="9" max="9" width="13.625" style="60" customWidth="1"/>
    <col min="10" max="16384" width="9.00390625" style="60" customWidth="1"/>
  </cols>
  <sheetData>
    <row r="1" spans="1:9" ht="13.5">
      <c r="A1" s="57" t="s">
        <v>9</v>
      </c>
      <c r="B1" s="58"/>
      <c r="C1" s="59"/>
      <c r="D1" s="59"/>
      <c r="E1" s="59"/>
      <c r="F1" s="59"/>
      <c r="G1" s="59"/>
      <c r="H1" s="59"/>
      <c r="I1" s="59"/>
    </row>
    <row r="2" spans="1:9" ht="13.5">
      <c r="A2" s="59"/>
      <c r="B2" s="59"/>
      <c r="C2" s="59"/>
      <c r="D2" s="59"/>
      <c r="E2" s="59"/>
      <c r="F2" s="59"/>
      <c r="G2" s="59"/>
      <c r="H2" s="59"/>
      <c r="I2" s="59"/>
    </row>
    <row r="3" spans="1:9" ht="13.5">
      <c r="A3" s="59"/>
      <c r="B3" s="59"/>
      <c r="C3" s="59"/>
      <c r="D3" s="59"/>
      <c r="E3" s="59"/>
      <c r="F3" s="59"/>
      <c r="G3" s="59"/>
      <c r="H3" s="59"/>
      <c r="I3" s="59"/>
    </row>
    <row r="4" spans="1:9" ht="13.5">
      <c r="A4" s="61" t="s">
        <v>58</v>
      </c>
      <c r="B4" s="59"/>
      <c r="C4" s="59"/>
      <c r="D4" s="59"/>
      <c r="E4" s="59"/>
      <c r="F4" s="59"/>
      <c r="G4" s="59"/>
      <c r="H4" s="59"/>
      <c r="I4" s="59"/>
    </row>
    <row r="5" spans="1:9" ht="13.5">
      <c r="A5" s="61" t="s">
        <v>146</v>
      </c>
      <c r="B5" s="59"/>
      <c r="C5" s="59"/>
      <c r="D5" s="59"/>
      <c r="E5" s="59"/>
      <c r="F5" s="59"/>
      <c r="G5" s="59"/>
      <c r="H5" s="59"/>
      <c r="I5" s="59"/>
    </row>
    <row r="6" spans="1:9" ht="13.5">
      <c r="A6" s="59"/>
      <c r="B6" s="59"/>
      <c r="C6" s="59"/>
      <c r="D6" s="59"/>
      <c r="E6" s="59"/>
      <c r="F6" s="59"/>
      <c r="G6" s="59"/>
      <c r="H6" s="59"/>
      <c r="I6" s="59"/>
    </row>
    <row r="7" spans="1:9" ht="13.5">
      <c r="A7" s="59"/>
      <c r="B7" s="59"/>
      <c r="C7" s="59"/>
      <c r="D7" s="59"/>
      <c r="E7" s="59"/>
      <c r="F7" s="59"/>
      <c r="G7" s="62" t="s">
        <v>12</v>
      </c>
      <c r="H7" s="59"/>
      <c r="I7" s="62" t="s">
        <v>12</v>
      </c>
    </row>
    <row r="8" spans="1:9" ht="13.5">
      <c r="A8" s="59"/>
      <c r="B8" s="59"/>
      <c r="C8" s="59"/>
      <c r="D8" s="59"/>
      <c r="E8" s="59"/>
      <c r="F8" s="59"/>
      <c r="G8" s="62" t="s">
        <v>13</v>
      </c>
      <c r="H8" s="59"/>
      <c r="I8" s="62" t="s">
        <v>65</v>
      </c>
    </row>
    <row r="9" spans="1:9" ht="13.5">
      <c r="A9" s="59"/>
      <c r="B9" s="59"/>
      <c r="C9" s="59"/>
      <c r="D9" s="59"/>
      <c r="E9" s="59"/>
      <c r="F9" s="59"/>
      <c r="G9" s="62" t="s">
        <v>14</v>
      </c>
      <c r="H9" s="59"/>
      <c r="I9" s="62" t="s">
        <v>63</v>
      </c>
    </row>
    <row r="10" spans="1:9" ht="13.5">
      <c r="A10" s="59"/>
      <c r="B10" s="59"/>
      <c r="C10" s="59"/>
      <c r="D10" s="59"/>
      <c r="E10" s="59"/>
      <c r="F10" s="59"/>
      <c r="G10" s="62" t="s">
        <v>15</v>
      </c>
      <c r="H10" s="59"/>
      <c r="I10" s="62" t="s">
        <v>64</v>
      </c>
    </row>
    <row r="11" spans="1:9" ht="13.5">
      <c r="A11" s="59"/>
      <c r="B11" s="59"/>
      <c r="C11" s="59"/>
      <c r="D11" s="59"/>
      <c r="E11" s="59"/>
      <c r="F11" s="59"/>
      <c r="G11" s="63">
        <v>39082</v>
      </c>
      <c r="H11" s="59"/>
      <c r="I11" s="63" t="s">
        <v>84</v>
      </c>
    </row>
    <row r="12" spans="1:9" ht="13.5">
      <c r="A12" s="59"/>
      <c r="B12" s="59"/>
      <c r="C12" s="59"/>
      <c r="D12" s="59"/>
      <c r="E12" s="59"/>
      <c r="F12" s="59"/>
      <c r="G12" s="62" t="s">
        <v>16</v>
      </c>
      <c r="H12" s="59"/>
      <c r="I12" s="62" t="s">
        <v>16</v>
      </c>
    </row>
    <row r="13" spans="1:9" ht="13.5">
      <c r="A13" s="59"/>
      <c r="B13" s="59"/>
      <c r="C13" s="59"/>
      <c r="D13" s="59"/>
      <c r="E13" s="59"/>
      <c r="F13" s="59"/>
      <c r="G13" s="62"/>
      <c r="H13" s="59"/>
      <c r="I13" s="62" t="s">
        <v>140</v>
      </c>
    </row>
    <row r="14" spans="1:9" ht="13.5">
      <c r="A14" s="59" t="s">
        <v>27</v>
      </c>
      <c r="B14" s="64" t="s">
        <v>112</v>
      </c>
      <c r="C14" s="59"/>
      <c r="D14" s="59"/>
      <c r="E14" s="59"/>
      <c r="F14" s="59"/>
      <c r="G14" s="62"/>
      <c r="H14" s="59"/>
      <c r="I14" s="62"/>
    </row>
    <row r="15" spans="1:9" ht="13.5">
      <c r="A15" s="62"/>
      <c r="B15" s="64" t="s">
        <v>116</v>
      </c>
      <c r="C15" s="59"/>
      <c r="D15" s="59"/>
      <c r="E15" s="59"/>
      <c r="F15" s="59"/>
      <c r="G15" s="59"/>
      <c r="H15" s="59"/>
      <c r="I15" s="59"/>
    </row>
    <row r="16" spans="1:9" ht="13.5">
      <c r="A16" s="62"/>
      <c r="B16" s="65" t="s">
        <v>23</v>
      </c>
      <c r="D16" s="59"/>
      <c r="E16" s="59"/>
      <c r="F16" s="59"/>
      <c r="G16" s="66">
        <v>5630</v>
      </c>
      <c r="H16" s="66"/>
      <c r="I16" s="66">
        <v>5780</v>
      </c>
    </row>
    <row r="17" spans="1:9" ht="13.5">
      <c r="A17" s="62"/>
      <c r="B17" s="65" t="s">
        <v>89</v>
      </c>
      <c r="D17" s="59"/>
      <c r="E17" s="59"/>
      <c r="F17" s="59"/>
      <c r="G17" s="66">
        <v>45477</v>
      </c>
      <c r="H17" s="66"/>
      <c r="I17" s="66">
        <v>45477</v>
      </c>
    </row>
    <row r="18" spans="1:9" ht="13.5">
      <c r="A18" s="62"/>
      <c r="B18" s="65" t="s">
        <v>24</v>
      </c>
      <c r="D18" s="59"/>
      <c r="E18" s="59"/>
      <c r="F18" s="59"/>
      <c r="G18" s="66">
        <v>208</v>
      </c>
      <c r="H18" s="67"/>
      <c r="I18" s="66">
        <v>208</v>
      </c>
    </row>
    <row r="19" spans="1:9" ht="13.5">
      <c r="A19" s="62"/>
      <c r="B19" s="65" t="s">
        <v>66</v>
      </c>
      <c r="D19" s="59"/>
      <c r="E19" s="59"/>
      <c r="F19" s="59"/>
      <c r="G19" s="66">
        <v>2685</v>
      </c>
      <c r="H19" s="67"/>
      <c r="I19" s="66">
        <v>3255</v>
      </c>
    </row>
    <row r="20" spans="1:9" ht="13.5">
      <c r="A20" s="62"/>
      <c r="B20" s="59"/>
      <c r="C20" s="59"/>
      <c r="D20" s="59"/>
      <c r="E20" s="59"/>
      <c r="F20" s="59"/>
      <c r="G20" s="68">
        <f>SUM(G16:G19)</f>
        <v>54000</v>
      </c>
      <c r="H20" s="66"/>
      <c r="I20" s="68">
        <v>54720</v>
      </c>
    </row>
    <row r="21" spans="1:9" ht="13.5">
      <c r="A21" s="62"/>
      <c r="B21" s="64" t="s">
        <v>117</v>
      </c>
      <c r="C21" s="59"/>
      <c r="D21" s="59"/>
      <c r="E21" s="59"/>
      <c r="F21" s="59"/>
      <c r="G21" s="66"/>
      <c r="H21" s="66"/>
      <c r="I21" s="66"/>
    </row>
    <row r="22" spans="1:9" ht="13.5">
      <c r="A22" s="62"/>
      <c r="B22" s="59"/>
      <c r="C22" s="59"/>
      <c r="D22" s="59"/>
      <c r="E22" s="59"/>
      <c r="F22" s="59"/>
      <c r="G22" s="66"/>
      <c r="H22" s="59"/>
      <c r="I22" s="66"/>
    </row>
    <row r="23" spans="1:9" ht="13.5">
      <c r="A23" s="62"/>
      <c r="B23" s="65" t="s">
        <v>90</v>
      </c>
      <c r="D23" s="59"/>
      <c r="E23" s="59"/>
      <c r="F23" s="59"/>
      <c r="G23" s="66">
        <v>13193</v>
      </c>
      <c r="H23" s="66"/>
      <c r="I23" s="66">
        <v>7215</v>
      </c>
    </row>
    <row r="24" spans="1:9" ht="13.5">
      <c r="A24" s="62"/>
      <c r="B24" s="65" t="s">
        <v>91</v>
      </c>
      <c r="D24" s="59"/>
      <c r="E24" s="59"/>
      <c r="F24" s="59"/>
      <c r="G24" s="66">
        <v>1031</v>
      </c>
      <c r="H24" s="66"/>
      <c r="I24" s="66">
        <v>1112</v>
      </c>
    </row>
    <row r="25" spans="1:9" ht="13.5">
      <c r="A25" s="62"/>
      <c r="B25" s="65" t="s">
        <v>5</v>
      </c>
      <c r="D25" s="59"/>
      <c r="E25" s="59"/>
      <c r="F25" s="59"/>
      <c r="G25" s="66">
        <v>22247</v>
      </c>
      <c r="H25" s="66"/>
      <c r="I25" s="66">
        <v>12532</v>
      </c>
    </row>
    <row r="26" spans="1:9" ht="13.5">
      <c r="A26" s="62"/>
      <c r="B26" s="65" t="s">
        <v>2</v>
      </c>
      <c r="D26" s="59"/>
      <c r="E26" s="59"/>
      <c r="F26" s="59"/>
      <c r="G26" s="66">
        <f>14499+1</f>
        <v>14500</v>
      </c>
      <c r="H26" s="66"/>
      <c r="I26" s="66">
        <v>18182</v>
      </c>
    </row>
    <row r="27" spans="1:9" ht="13.5">
      <c r="A27" s="62"/>
      <c r="B27" s="59"/>
      <c r="C27" s="69"/>
      <c r="D27" s="59"/>
      <c r="E27" s="59"/>
      <c r="F27" s="59"/>
      <c r="G27" s="68">
        <f>SUM(G23:G26)</f>
        <v>50971</v>
      </c>
      <c r="H27" s="66"/>
      <c r="I27" s="68">
        <v>39041</v>
      </c>
    </row>
    <row r="28" spans="1:9" ht="14.25" thickBot="1">
      <c r="A28" s="62"/>
      <c r="B28" s="59"/>
      <c r="C28" s="69"/>
      <c r="D28" s="59"/>
      <c r="E28" s="59"/>
      <c r="F28" s="59"/>
      <c r="G28" s="66" t="s">
        <v>27</v>
      </c>
      <c r="H28" s="66"/>
      <c r="I28" s="66" t="s">
        <v>27</v>
      </c>
    </row>
    <row r="29" spans="1:9" ht="15.75" thickBot="1">
      <c r="A29" s="62"/>
      <c r="B29" s="81" t="s">
        <v>113</v>
      </c>
      <c r="G29" s="82">
        <f>+G20+G27</f>
        <v>104971</v>
      </c>
      <c r="I29" s="82">
        <v>93761</v>
      </c>
    </row>
    <row r="30" ht="13.5">
      <c r="A30" s="62"/>
    </row>
    <row r="31" spans="1:9" ht="13.5">
      <c r="A31" s="62"/>
      <c r="B31" s="59"/>
      <c r="C31" s="59"/>
      <c r="D31" s="59"/>
      <c r="E31" s="59"/>
      <c r="F31" s="59"/>
      <c r="G31" s="66"/>
      <c r="H31" s="66"/>
      <c r="I31" s="66"/>
    </row>
    <row r="32" spans="1:9" ht="13.5">
      <c r="A32" s="62"/>
      <c r="B32" s="64" t="s">
        <v>114</v>
      </c>
      <c r="C32" s="59"/>
      <c r="D32" s="59"/>
      <c r="E32" s="59"/>
      <c r="F32" s="59"/>
      <c r="G32" s="66"/>
      <c r="H32" s="66"/>
      <c r="I32" s="66"/>
    </row>
    <row r="33" spans="1:9" ht="13.5">
      <c r="A33" s="62"/>
      <c r="B33" s="64" t="s">
        <v>100</v>
      </c>
      <c r="C33" s="59"/>
      <c r="D33" s="59"/>
      <c r="E33" s="59"/>
      <c r="F33" s="59"/>
      <c r="G33" s="66"/>
      <c r="H33" s="66"/>
      <c r="I33" s="66"/>
    </row>
    <row r="34" spans="1:9" ht="13.5">
      <c r="A34" s="62"/>
      <c r="B34" s="65" t="s">
        <v>1</v>
      </c>
      <c r="C34" s="59"/>
      <c r="D34" s="59"/>
      <c r="E34" s="59"/>
      <c r="F34" s="59"/>
      <c r="G34" s="66">
        <v>40999</v>
      </c>
      <c r="H34" s="66"/>
      <c r="I34" s="66">
        <v>40999</v>
      </c>
    </row>
    <row r="35" spans="1:9" ht="13.5">
      <c r="A35" s="62"/>
      <c r="B35" s="65" t="s">
        <v>72</v>
      </c>
      <c r="C35" s="65"/>
      <c r="D35" s="59"/>
      <c r="E35" s="59"/>
      <c r="F35" s="59"/>
      <c r="G35" s="66">
        <v>5548</v>
      </c>
      <c r="H35" s="66"/>
      <c r="I35" s="66">
        <v>5548</v>
      </c>
    </row>
    <row r="36" spans="1:9" ht="13.5">
      <c r="A36" s="62"/>
      <c r="B36" s="59" t="s">
        <v>85</v>
      </c>
      <c r="C36" s="59"/>
      <c r="D36" s="59"/>
      <c r="E36" s="59"/>
      <c r="F36" s="59"/>
      <c r="G36" s="71">
        <v>-499</v>
      </c>
      <c r="H36" s="70"/>
      <c r="I36" s="71">
        <v>-3524</v>
      </c>
    </row>
    <row r="37" spans="1:9" ht="15">
      <c r="A37" s="62"/>
      <c r="B37" s="72"/>
      <c r="C37" s="69"/>
      <c r="D37" s="59"/>
      <c r="E37" s="59"/>
      <c r="F37" s="59"/>
      <c r="G37" s="66">
        <v>46048</v>
      </c>
      <c r="H37" s="66"/>
      <c r="I37" s="66">
        <v>43023</v>
      </c>
    </row>
    <row r="38" spans="1:9" ht="15">
      <c r="A38" s="62"/>
      <c r="B38" s="72" t="s">
        <v>25</v>
      </c>
      <c r="C38" s="69"/>
      <c r="D38" s="59"/>
      <c r="E38" s="59"/>
      <c r="F38" s="59"/>
      <c r="G38" s="66">
        <v>16136</v>
      </c>
      <c r="H38" s="66"/>
      <c r="I38" s="66">
        <v>16149</v>
      </c>
    </row>
    <row r="39" spans="1:9" ht="15">
      <c r="A39" s="62"/>
      <c r="B39" s="72" t="s">
        <v>101</v>
      </c>
      <c r="C39" s="69"/>
      <c r="D39" s="59"/>
      <c r="E39" s="59"/>
      <c r="F39" s="59"/>
      <c r="G39" s="68">
        <v>62184</v>
      </c>
      <c r="H39" s="66"/>
      <c r="I39" s="68">
        <v>59172</v>
      </c>
    </row>
    <row r="40" spans="1:9" ht="13.5">
      <c r="A40" s="62"/>
      <c r="B40" s="59"/>
      <c r="C40" s="69"/>
      <c r="D40" s="59"/>
      <c r="E40" s="59"/>
      <c r="F40" s="59"/>
      <c r="G40" s="70"/>
      <c r="H40" s="70"/>
      <c r="I40" s="70"/>
    </row>
    <row r="41" spans="1:9" ht="13.5">
      <c r="A41" s="62"/>
      <c r="B41" s="64" t="s">
        <v>8</v>
      </c>
      <c r="C41" s="69"/>
      <c r="D41" s="59"/>
      <c r="E41" s="59"/>
      <c r="F41" s="59"/>
      <c r="G41" s="66"/>
      <c r="H41" s="66"/>
      <c r="I41" s="66"/>
    </row>
    <row r="42" spans="1:9" ht="13.5">
      <c r="A42" s="62"/>
      <c r="B42" s="65" t="s">
        <v>102</v>
      </c>
      <c r="D42" s="59"/>
      <c r="E42" s="59"/>
      <c r="F42" s="59"/>
      <c r="G42" s="66">
        <v>70</v>
      </c>
      <c r="H42" s="66"/>
      <c r="I42" s="66">
        <v>381</v>
      </c>
    </row>
    <row r="43" spans="1:9" ht="13.5">
      <c r="A43" s="62"/>
      <c r="B43" s="65" t="s">
        <v>103</v>
      </c>
      <c r="D43" s="59"/>
      <c r="E43" s="59"/>
      <c r="F43" s="59"/>
      <c r="G43" s="66">
        <v>7751</v>
      </c>
      <c r="H43" s="66"/>
      <c r="I43" s="66">
        <v>7751</v>
      </c>
    </row>
    <row r="44" spans="1:9" ht="13.5">
      <c r="A44" s="62"/>
      <c r="B44" s="65" t="s">
        <v>81</v>
      </c>
      <c r="D44" s="59"/>
      <c r="E44" s="59"/>
      <c r="F44" s="59"/>
      <c r="G44" s="66">
        <v>320</v>
      </c>
      <c r="H44" s="66"/>
      <c r="I44" s="66">
        <v>320</v>
      </c>
    </row>
    <row r="45" spans="1:9" ht="13.5">
      <c r="A45" s="62"/>
      <c r="B45" s="65"/>
      <c r="D45" s="59"/>
      <c r="E45" s="59"/>
      <c r="F45" s="59"/>
      <c r="G45" s="68">
        <v>8141</v>
      </c>
      <c r="H45" s="66"/>
      <c r="I45" s="68">
        <v>8452</v>
      </c>
    </row>
    <row r="46" spans="1:9" ht="13.5">
      <c r="A46" s="62"/>
      <c r="B46" s="59"/>
      <c r="C46" s="59"/>
      <c r="D46" s="59"/>
      <c r="E46" s="59"/>
      <c r="F46" s="59"/>
      <c r="G46" s="66" t="s">
        <v>27</v>
      </c>
      <c r="H46" s="66"/>
      <c r="I46" s="66" t="s">
        <v>27</v>
      </c>
    </row>
    <row r="47" spans="1:9" ht="13.5">
      <c r="A47" s="62"/>
      <c r="B47" s="64" t="s">
        <v>115</v>
      </c>
      <c r="C47" s="59"/>
      <c r="D47" s="59"/>
      <c r="E47" s="59"/>
      <c r="F47" s="59"/>
      <c r="G47" s="66" t="s">
        <v>27</v>
      </c>
      <c r="H47" s="66"/>
      <c r="I47" s="66" t="s">
        <v>27</v>
      </c>
    </row>
    <row r="48" spans="1:9" ht="13.5">
      <c r="A48" s="62"/>
      <c r="B48" s="65" t="s">
        <v>26</v>
      </c>
      <c r="D48" s="59"/>
      <c r="E48" s="59"/>
      <c r="F48" s="59"/>
      <c r="G48" s="66">
        <v>149</v>
      </c>
      <c r="H48" s="66"/>
      <c r="I48" s="66">
        <v>669</v>
      </c>
    </row>
    <row r="49" spans="1:9" ht="13.5">
      <c r="A49" s="62"/>
      <c r="B49" s="65" t="s">
        <v>6</v>
      </c>
      <c r="D49" s="59"/>
      <c r="E49" s="59"/>
      <c r="F49" s="59"/>
      <c r="G49" s="66">
        <f>27840+1</f>
        <v>27841</v>
      </c>
      <c r="H49" s="66"/>
      <c r="I49" s="66">
        <v>18926</v>
      </c>
    </row>
    <row r="50" spans="1:9" ht="13.5">
      <c r="A50" s="62"/>
      <c r="B50" s="65" t="s">
        <v>7</v>
      </c>
      <c r="D50" s="59"/>
      <c r="E50" s="59"/>
      <c r="F50" s="59"/>
      <c r="G50" s="66">
        <v>6656</v>
      </c>
      <c r="H50" s="66"/>
      <c r="I50" s="66">
        <v>6542</v>
      </c>
    </row>
    <row r="51" spans="1:9" ht="13.5">
      <c r="A51" s="62"/>
      <c r="B51" s="59"/>
      <c r="C51" s="69"/>
      <c r="D51" s="59"/>
      <c r="E51" s="59"/>
      <c r="F51" s="59"/>
      <c r="G51" s="68">
        <f>SUM(G48:G50)</f>
        <v>34646</v>
      </c>
      <c r="H51" s="66"/>
      <c r="I51" s="68">
        <v>26137</v>
      </c>
    </row>
    <row r="52" spans="1:9" ht="13.5">
      <c r="A52" s="62"/>
      <c r="B52" s="64" t="s">
        <v>118</v>
      </c>
      <c r="C52" s="69"/>
      <c r="D52" s="59"/>
      <c r="E52" s="59"/>
      <c r="F52" s="59"/>
      <c r="G52" s="73">
        <f>+G45+G51</f>
        <v>42787</v>
      </c>
      <c r="H52" s="66"/>
      <c r="I52" s="73">
        <v>34589</v>
      </c>
    </row>
    <row r="53" spans="1:9" ht="14.25" thickBot="1">
      <c r="A53" s="62"/>
      <c r="B53" s="64"/>
      <c r="C53" s="69"/>
      <c r="D53" s="59"/>
      <c r="E53" s="59"/>
      <c r="F53" s="59"/>
      <c r="G53" s="70"/>
      <c r="H53" s="66"/>
      <c r="I53" s="70"/>
    </row>
    <row r="54" spans="1:9" ht="14.25" thickBot="1">
      <c r="A54" s="62"/>
      <c r="B54" s="64" t="s">
        <v>119</v>
      </c>
      <c r="C54" s="59"/>
      <c r="D54" s="59"/>
      <c r="E54" s="59"/>
      <c r="F54" s="59"/>
      <c r="G54" s="83">
        <f>+G52+G39</f>
        <v>104971</v>
      </c>
      <c r="H54" s="66"/>
      <c r="I54" s="83">
        <v>93761</v>
      </c>
    </row>
    <row r="55" spans="1:9" ht="13.5">
      <c r="A55" s="62"/>
      <c r="B55" s="59"/>
      <c r="C55" s="59"/>
      <c r="D55" s="59"/>
      <c r="E55" s="59"/>
      <c r="F55" s="59"/>
      <c r="G55" s="66"/>
      <c r="H55" s="66"/>
      <c r="I55" s="66"/>
    </row>
    <row r="56" spans="1:9" ht="13.5">
      <c r="A56" s="62"/>
      <c r="B56" s="59"/>
      <c r="C56" s="59"/>
      <c r="D56" s="59"/>
      <c r="E56" s="59"/>
      <c r="F56" s="59"/>
      <c r="G56" s="66"/>
      <c r="H56" s="66"/>
      <c r="I56" s="66"/>
    </row>
    <row r="57" spans="1:9" ht="13.5">
      <c r="A57" s="62"/>
      <c r="B57" s="64" t="s">
        <v>93</v>
      </c>
      <c r="C57" s="59"/>
      <c r="D57" s="59"/>
      <c r="E57" s="59"/>
      <c r="F57" s="59"/>
      <c r="G57" s="84">
        <v>1.1231493451059782</v>
      </c>
      <c r="H57" s="66"/>
      <c r="I57" s="84">
        <v>1.0493670577331153</v>
      </c>
    </row>
    <row r="58" spans="1:9" ht="13.5">
      <c r="A58" s="59"/>
      <c r="B58" s="64" t="s">
        <v>94</v>
      </c>
      <c r="C58" s="59"/>
      <c r="D58" s="59"/>
      <c r="E58" s="59"/>
      <c r="F58" s="59"/>
      <c r="G58" s="66"/>
      <c r="H58" s="66"/>
      <c r="I58" s="66"/>
    </row>
    <row r="59" spans="1:9" ht="13.5">
      <c r="A59" s="59"/>
      <c r="B59" s="59"/>
      <c r="C59" s="59"/>
      <c r="D59" s="59"/>
      <c r="E59" s="59"/>
      <c r="F59" s="59"/>
      <c r="G59" s="66"/>
      <c r="H59" s="66"/>
      <c r="I59" s="66"/>
    </row>
    <row r="60" spans="1:9" ht="13.5">
      <c r="A60" s="59"/>
      <c r="B60" s="64" t="s">
        <v>136</v>
      </c>
      <c r="C60" s="59"/>
      <c r="D60" s="59"/>
      <c r="E60" s="59"/>
      <c r="F60" s="59"/>
      <c r="G60" s="59"/>
      <c r="H60" s="59"/>
      <c r="I60" s="59"/>
    </row>
    <row r="61" spans="1:9" ht="13.5">
      <c r="A61" s="59"/>
      <c r="B61" s="64" t="s">
        <v>137</v>
      </c>
      <c r="C61" s="59"/>
      <c r="D61" s="59"/>
      <c r="E61" s="59"/>
      <c r="F61" s="59"/>
      <c r="G61" s="59"/>
      <c r="H61" s="59"/>
      <c r="I61" s="59"/>
    </row>
    <row r="62" spans="1:9" ht="13.5">
      <c r="A62" s="59"/>
      <c r="B62" s="59"/>
      <c r="C62" s="59"/>
      <c r="D62" s="59"/>
      <c r="E62" s="59"/>
      <c r="F62" s="59"/>
      <c r="G62" s="59"/>
      <c r="H62" s="59"/>
      <c r="I62" s="59"/>
    </row>
    <row r="63" spans="1:9" ht="13.5">
      <c r="A63" s="59"/>
      <c r="B63" s="59"/>
      <c r="C63" s="59"/>
      <c r="D63" s="59"/>
      <c r="E63" s="59"/>
      <c r="F63" s="59"/>
      <c r="G63" s="59"/>
      <c r="H63" s="59"/>
      <c r="I63" s="59"/>
    </row>
    <row r="64" spans="1:9" ht="13.5">
      <c r="A64" s="59"/>
      <c r="B64" s="59"/>
      <c r="C64" s="59"/>
      <c r="D64" s="59"/>
      <c r="E64" s="59"/>
      <c r="F64" s="59"/>
      <c r="G64" s="59"/>
      <c r="H64" s="59"/>
      <c r="I64" s="59"/>
    </row>
  </sheetData>
  <printOptions/>
  <pageMargins left="0.75" right="0.75" top="1" bottom="1" header="0.5" footer="0.5"/>
  <pageSetup fitToHeight="1" fitToWidth="1" horizontalDpi="600" verticalDpi="600" orientation="portrait" scale="83" r:id="rId1"/>
</worksheet>
</file>

<file path=xl/worksheets/sheet7.xml><?xml version="1.0" encoding="utf-8"?>
<worksheet xmlns="http://schemas.openxmlformats.org/spreadsheetml/2006/main" xmlns:r="http://schemas.openxmlformats.org/officeDocument/2006/relationships">
  <dimension ref="A1:J36"/>
  <sheetViews>
    <sheetView zoomScale="75" zoomScaleNormal="75" workbookViewId="0" topLeftCell="B24">
      <selection activeCell="J35" sqref="J35"/>
    </sheetView>
  </sheetViews>
  <sheetFormatPr defaultColWidth="9.00390625" defaultRowHeight="16.5"/>
  <cols>
    <col min="1" max="1" width="35.125" style="16" customWidth="1"/>
    <col min="2" max="2" width="1.37890625" style="16" customWidth="1"/>
    <col min="3" max="3" width="13.75390625" style="108" customWidth="1"/>
    <col min="4" max="5" width="14.875" style="108" customWidth="1"/>
    <col min="6" max="7" width="13.75390625" style="108" customWidth="1"/>
    <col min="8" max="8" width="15.125" style="16" customWidth="1"/>
    <col min="9" max="9" width="14.625" style="16" customWidth="1"/>
    <col min="10" max="16384" width="9.00390625" style="16" customWidth="1"/>
  </cols>
  <sheetData>
    <row r="1" ht="18.75">
      <c r="A1" s="14" t="s">
        <v>9</v>
      </c>
    </row>
    <row r="2" ht="15.75">
      <c r="A2" s="87"/>
    </row>
    <row r="3" ht="15.75">
      <c r="A3" s="89" t="s">
        <v>61</v>
      </c>
    </row>
    <row r="4" ht="15.75">
      <c r="A4" s="89" t="s">
        <v>149</v>
      </c>
    </row>
    <row r="6" spans="2:7" ht="15.75">
      <c r="B6" s="15"/>
      <c r="C6" s="109"/>
      <c r="D6" s="110" t="s">
        <v>130</v>
      </c>
      <c r="E6" s="109"/>
      <c r="F6" s="111"/>
      <c r="G6" s="109"/>
    </row>
    <row r="7" spans="3:9" ht="15.75">
      <c r="C7" s="109"/>
      <c r="D7" s="109" t="s">
        <v>121</v>
      </c>
      <c r="E7" s="109"/>
      <c r="F7" s="109" t="s">
        <v>67</v>
      </c>
      <c r="G7" s="109"/>
      <c r="H7" s="21" t="s">
        <v>126</v>
      </c>
      <c r="I7" s="21" t="s">
        <v>128</v>
      </c>
    </row>
    <row r="8" spans="3:9" ht="15.75">
      <c r="C8" s="109"/>
      <c r="D8" s="109" t="s">
        <v>68</v>
      </c>
      <c r="E8" s="109" t="s">
        <v>122</v>
      </c>
      <c r="F8" s="109" t="s">
        <v>70</v>
      </c>
      <c r="G8" s="109"/>
      <c r="H8" s="21" t="s">
        <v>127</v>
      </c>
      <c r="I8" s="21" t="s">
        <v>129</v>
      </c>
    </row>
    <row r="9" spans="3:7" ht="15.75">
      <c r="C9" s="109" t="s">
        <v>1</v>
      </c>
      <c r="D9" s="109" t="s">
        <v>69</v>
      </c>
      <c r="E9" s="109" t="s">
        <v>123</v>
      </c>
      <c r="F9" s="109" t="s">
        <v>71</v>
      </c>
      <c r="G9" s="109" t="s">
        <v>125</v>
      </c>
    </row>
    <row r="10" spans="3:9" ht="18">
      <c r="C10" s="112" t="s">
        <v>32</v>
      </c>
      <c r="D10" s="112" t="s">
        <v>32</v>
      </c>
      <c r="E10" s="112" t="s">
        <v>32</v>
      </c>
      <c r="F10" s="112" t="s">
        <v>32</v>
      </c>
      <c r="G10" s="112" t="s">
        <v>32</v>
      </c>
      <c r="H10" s="112" t="s">
        <v>32</v>
      </c>
      <c r="I10" s="112" t="s">
        <v>32</v>
      </c>
    </row>
    <row r="11" ht="15.75">
      <c r="A11" s="39"/>
    </row>
    <row r="12" spans="1:9" ht="15.75">
      <c r="A12" s="113" t="s">
        <v>131</v>
      </c>
      <c r="C12" s="9">
        <v>40999</v>
      </c>
      <c r="D12" s="9">
        <v>5547.984</v>
      </c>
      <c r="E12" s="9">
        <v>831</v>
      </c>
      <c r="F12" s="9">
        <v>-4355</v>
      </c>
      <c r="G12" s="9">
        <v>43022.984</v>
      </c>
      <c r="H12" s="9">
        <v>16149</v>
      </c>
      <c r="I12" s="9">
        <v>59171.984</v>
      </c>
    </row>
    <row r="13" spans="1:7" ht="15.75">
      <c r="A13" s="113"/>
      <c r="C13" s="9"/>
      <c r="D13" s="9"/>
      <c r="E13" s="9"/>
      <c r="F13" s="9"/>
      <c r="G13" s="9"/>
    </row>
    <row r="14" spans="1:9" ht="15.75">
      <c r="A14" s="113" t="s">
        <v>120</v>
      </c>
      <c r="C14" s="114"/>
      <c r="D14" s="114"/>
      <c r="E14" s="114">
        <v>-831</v>
      </c>
      <c r="F14" s="114">
        <v>831</v>
      </c>
      <c r="G14" s="114">
        <v>0</v>
      </c>
      <c r="H14" s="115">
        <v>0</v>
      </c>
      <c r="I14" s="116">
        <v>0</v>
      </c>
    </row>
    <row r="15" spans="1:9" ht="15.75">
      <c r="A15" s="113" t="s">
        <v>124</v>
      </c>
      <c r="C15" s="9">
        <v>40999</v>
      </c>
      <c r="D15" s="9">
        <v>5547.984</v>
      </c>
      <c r="E15" s="9">
        <v>0</v>
      </c>
      <c r="F15" s="9">
        <v>-3524</v>
      </c>
      <c r="G15" s="9">
        <v>43022.984</v>
      </c>
      <c r="H15" s="9">
        <v>16149</v>
      </c>
      <c r="I15" s="9">
        <v>59171.984</v>
      </c>
    </row>
    <row r="16" spans="1:7" ht="15.75">
      <c r="A16" s="113"/>
      <c r="C16" s="9"/>
      <c r="D16" s="9"/>
      <c r="E16" s="9"/>
      <c r="F16" s="9"/>
      <c r="G16" s="9"/>
    </row>
    <row r="18" spans="1:9" ht="15.75">
      <c r="A18" s="16" t="s">
        <v>59</v>
      </c>
      <c r="C18" s="108">
        <v>0</v>
      </c>
      <c r="D18" s="108">
        <v>0</v>
      </c>
      <c r="F18" s="117">
        <v>3025</v>
      </c>
      <c r="G18" s="117">
        <v>3025</v>
      </c>
      <c r="H18" s="88">
        <v>-13</v>
      </c>
      <c r="I18" s="9">
        <v>3012</v>
      </c>
    </row>
    <row r="19" ht="15.75">
      <c r="A19" s="16" t="s">
        <v>60</v>
      </c>
    </row>
    <row r="22" spans="1:10" ht="35.25" customHeight="1" thickBot="1">
      <c r="A22" s="113" t="s">
        <v>141</v>
      </c>
      <c r="C22" s="104">
        <v>40999</v>
      </c>
      <c r="D22" s="104">
        <v>5547.984</v>
      </c>
      <c r="E22" s="104">
        <v>0</v>
      </c>
      <c r="F22" s="104">
        <v>-499</v>
      </c>
      <c r="G22" s="104">
        <v>46047.984</v>
      </c>
      <c r="H22" s="104">
        <v>16136</v>
      </c>
      <c r="I22" s="104">
        <v>62183.984</v>
      </c>
      <c r="J22" s="16" t="s">
        <v>27</v>
      </c>
    </row>
    <row r="23" ht="16.5" thickTop="1"/>
    <row r="25" spans="1:9" ht="15.75">
      <c r="A25" s="113" t="s">
        <v>132</v>
      </c>
      <c r="C25" s="117">
        <v>40999</v>
      </c>
      <c r="D25" s="117">
        <v>5547.984</v>
      </c>
      <c r="E25" s="117">
        <v>879</v>
      </c>
      <c r="F25" s="117">
        <v>-17753</v>
      </c>
      <c r="G25" s="117">
        <v>29672.983999999997</v>
      </c>
      <c r="H25" s="88">
        <v>16223</v>
      </c>
      <c r="I25" s="9">
        <v>45895.984</v>
      </c>
    </row>
    <row r="26" spans="1:9" ht="15.75">
      <c r="A26" s="113"/>
      <c r="C26" s="117"/>
      <c r="D26" s="117"/>
      <c r="E26" s="117"/>
      <c r="F26" s="117"/>
      <c r="G26" s="117"/>
      <c r="H26" s="88"/>
      <c r="I26" s="9"/>
    </row>
    <row r="27" spans="1:9" ht="15.75">
      <c r="A27" s="118" t="s">
        <v>133</v>
      </c>
      <c r="C27" s="117">
        <v>0</v>
      </c>
      <c r="D27" s="117">
        <v>0</v>
      </c>
      <c r="E27" s="117">
        <v>-24</v>
      </c>
      <c r="F27" s="117">
        <v>0</v>
      </c>
      <c r="G27" s="117">
        <v>-24</v>
      </c>
      <c r="H27" s="88">
        <v>0</v>
      </c>
      <c r="I27" s="9">
        <v>-24</v>
      </c>
    </row>
    <row r="28" spans="3:7" ht="15.75">
      <c r="C28" s="117"/>
      <c r="D28" s="117"/>
      <c r="E28" s="117"/>
      <c r="F28" s="117"/>
      <c r="G28" s="117"/>
    </row>
    <row r="29" spans="1:9" ht="15.75">
      <c r="A29" s="16" t="s">
        <v>59</v>
      </c>
      <c r="C29" s="117">
        <v>0</v>
      </c>
      <c r="D29" s="117">
        <v>0</v>
      </c>
      <c r="E29" s="117">
        <v>0</v>
      </c>
      <c r="F29" s="117">
        <v>8354</v>
      </c>
      <c r="G29" s="117">
        <v>8354</v>
      </c>
      <c r="H29" s="88">
        <v>-10</v>
      </c>
      <c r="I29" s="9">
        <v>8344</v>
      </c>
    </row>
    <row r="30" spans="1:7" ht="15.75">
      <c r="A30" s="16" t="s">
        <v>60</v>
      </c>
      <c r="C30" s="117"/>
      <c r="D30" s="117"/>
      <c r="E30" s="117"/>
      <c r="F30" s="117"/>
      <c r="G30" s="117"/>
    </row>
    <row r="31" spans="3:7" ht="15.75">
      <c r="C31" s="117"/>
      <c r="D31" s="117"/>
      <c r="E31" s="117"/>
      <c r="F31" s="117"/>
      <c r="G31" s="117"/>
    </row>
    <row r="32" spans="1:9" ht="38.25" customHeight="1" thickBot="1">
      <c r="A32" s="113" t="s">
        <v>142</v>
      </c>
      <c r="C32" s="104">
        <v>40999</v>
      </c>
      <c r="D32" s="104">
        <v>5547.984</v>
      </c>
      <c r="E32" s="104">
        <v>855</v>
      </c>
      <c r="F32" s="104">
        <v>-9399</v>
      </c>
      <c r="G32" s="104">
        <v>38002.984</v>
      </c>
      <c r="H32" s="104">
        <v>16213</v>
      </c>
      <c r="I32" s="104">
        <v>54215.984</v>
      </c>
    </row>
    <row r="33" ht="16.5" thickTop="1"/>
    <row r="35" ht="15.75">
      <c r="A35" s="39" t="s">
        <v>134</v>
      </c>
    </row>
    <row r="36" ht="15.75">
      <c r="A36" s="39" t="s">
        <v>135</v>
      </c>
    </row>
  </sheetData>
  <printOptions horizontalCentered="1"/>
  <pageMargins left="0.3" right="0.36" top="1" bottom="1" header="0.5" footer="0.5"/>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Andersen Worldwide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ss090a</dc:creator>
  <cp:keywords/>
  <dc:description/>
  <cp:lastModifiedBy>tax1</cp:lastModifiedBy>
  <cp:lastPrinted>2007-02-12T03:36:32Z</cp:lastPrinted>
  <dcterms:created xsi:type="dcterms:W3CDTF">1998-07-27T05:30:18Z</dcterms:created>
  <dcterms:modified xsi:type="dcterms:W3CDTF">2007-02-12T03:42:17Z</dcterms:modified>
  <cp:category/>
  <cp:version/>
  <cp:contentType/>
  <cp:contentStatus/>
</cp:coreProperties>
</file>